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26 Most Železnice\A výkaz výměr\"/>
    </mc:Choice>
  </mc:AlternateContent>
  <bookViews>
    <workbookView xWindow="0" yWindow="0" windowWidth="0" windowHeight="0" activeTab="2"/>
  </bookViews>
  <sheets>
    <sheet name="SO 000" sheetId="3" r:id="rId1"/>
    <sheet name="SO 201" sheetId="4" r:id="rId2"/>
    <sheet name="SO 901" sheetId="5" r:id="rId3"/>
    <sheet name="Seznam figur" sheetId="2" r:id="rId4"/>
  </sheets>
  <calcPr/>
</workbook>
</file>

<file path=xl/calcChain.xml><?xml version="1.0" encoding="utf-8"?>
<calcChain xmlns="http://schemas.openxmlformats.org/spreadsheetml/2006/main">
  <c i="5" l="1" r="I3"/>
  <c r="I17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151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I146"/>
  <c r="O147"/>
  <c r="I147"/>
  <c r="I141"/>
  <c r="O142"/>
  <c r="I142"/>
  <c r="I100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I95"/>
  <c r="O96"/>
  <c r="I96"/>
  <c r="I86"/>
  <c r="O91"/>
  <c r="I91"/>
  <c r="O87"/>
  <c r="I87"/>
  <c r="I29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3" r="I3"/>
  <c r="I8"/>
  <c r="O66"/>
  <c r="I66"/>
  <c r="O62"/>
  <c r="I62"/>
  <c r="O58"/>
  <c r="I58"/>
  <c r="O54"/>
  <c r="I54"/>
  <c r="O50"/>
  <c r="I50"/>
  <c r="O46"/>
  <c r="I46"/>
  <c r="O42"/>
  <c r="I42"/>
  <c r="O39"/>
  <c r="I39"/>
  <c r="O35"/>
  <c r="I35"/>
  <c r="O31"/>
  <c r="I31"/>
  <c r="O28"/>
  <c r="I28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<sst xmlns="http://schemas.openxmlformats.org/spreadsheetml/2006/main">
  <si>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</si>
  <si>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</si>
  <si>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</si>
  <si>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</si>
  <si>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</si>
  <si>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33187</t>
  </si>
  <si>
    <t>Most ev. č. 2868-1 Železnice</t>
  </si>
  <si>
    <t>SO 000</t>
  </si>
  <si>
    <t>O</t>
  </si>
  <si>
    <t>Rozpočet:</t>
  </si>
  <si>
    <t>Všeobecné a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</si>
  <si>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</si>
  <si>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</si>
  <si>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</si>
  <si>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</si>
  <si>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</si>
  <si>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</si>
  <si>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</si>
  <si>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</si>
  <si>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</si>
  <si>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</si>
  <si>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</si>
  <si>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</si>
  <si>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</si>
  <si>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</si>
  <si>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</si>
  <si>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</si>
  <si>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</si>
  <si>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</si>
  <si>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</si>
  <si>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</si>
  <si>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V místě stavby podzemní a nadzemní vedení ČEZ, podzemní vedení CETIn a VO. Zajištění stavby proti škodě na okolních pozemcích a objektech. 
PEVNÁ CENA</t>
  </si>
  <si>
    <t>VV</t>
  </si>
  <si>
    <t>1 = 1,000 [A]</t>
  </si>
  <si>
    <t>TS</t>
  </si>
  <si>
    <t>Položka zahrnuje:
- veškeré náklady spojené s ochranou inženýrských sítí
Položka nezahrnuje:
- x</t>
  </si>
  <si>
    <t>02811</t>
  </si>
  <si>
    <t>PRŮZKUMNÉ PRÁCE GEOTECHNICKÉ NA POVRCHU</t>
  </si>
  <si>
    <t>Zajištění a zdokumentování stávajícího stavu zástavby a objektů, které mohou být dotčeny stavbou před zahájením, v průběhu a na konci stavebních prací, 3x tiskem + 1x elektronicky</t>
  </si>
  <si>
    <t>Položka zahrnuje:
- veškeré náklady spojené s objednatelem požadovanými pracemi
Položka nezahrnuje:
- x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</si>
  <si>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</si>
  <si>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</si>
  <si>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</si>
  <si>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-3x tištěné paré + el. nosič),
PEVNÁ CENA</t>
  </si>
  <si>
    <t>B</t>
  </si>
  <si>
    <t xml:space="preserve">Veškerá nutná zaměření nutná k uvedení stavby do užívání a řádnému předání dokončeného díla (- zaměření skutečného provedení díla v délce 40 m -3x tištěné paré + el. nosič).  
 Zaměření skutečného provedení díla ke kolaudaci stavby v délce stavby  tj. 40 m. 
- Geodetická část dokumentace skutečného provedení díla v soutisku s katastrální mapou.
PEVNÁ CENA</t>
  </si>
  <si>
    <t>C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</si>
  <si>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</si>
  <si>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E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</si>
  <si>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</si>
  <si>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F</t>
  </si>
  <si>
    <t xml:space="preserve">Geometrický oddělovací plán pro majetkové vypořádání vlastnických vztahů a případných věcných břemen
Včetně odsouhlasení TDS a projednání a potvrzený katastrálním úřadem. Délka stavby 40 m. 
12 x tiskem pro 4 vlastníky  
PEVNÁ CENA</t>
  </si>
  <si>
    <t>4 cizí vlastníci s trvalým záborem 1 = 1,000 [A]</t>
  </si>
  <si>
    <t>zahrnuje veškeré náklady spojené s objednatelem požadovanými pracemi</t>
  </si>
  <si>
    <t>02940</t>
  </si>
  <si>
    <t>OSTATNÍ POŽADAVKY - VYPRACOVÁNÍ DOKUMENTACE</t>
  </si>
  <si>
    <t xml:space="preserve">Havarijní plán a protipovodňový plán (2x tištěné paré 1x el. nosič  ).                                                                 PEVNÁ CENA</t>
  </si>
  <si>
    <t>Dokumentace skutečného provedení stavby. Výkresy a související písemnosti zhotovené stavby potřebné pro její evidenci. Výkresy odchylek a změn stavby oproti PDPS. Ověřené podpisem odpovědného zástupce zhotovitele a správce stavby - tiskem ve 3 vyhotoveních + el. nosič
PEVNÁ CENA</t>
  </si>
  <si>
    <t>029412</t>
  </si>
  <si>
    <t>OSTATNÍ POŽADAVKY - VYPRACOVÁNÍ MOSTNÍHO LISTU</t>
  </si>
  <si>
    <t>KUS</t>
  </si>
  <si>
    <t xml:space="preserve">Papírové vyhotovení ML ve třech paré, včetně zanesení do evidence mostů.                                                                                                            PEVNÁ CENA</t>
  </si>
  <si>
    <t>celkem 1 = 1,000 [A]</t>
  </si>
  <si>
    <t>02943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</si>
  <si>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</si>
  <si>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Povodňový a havarijní plán (2x tiskem). Pro mosty plán údržby mostu (2x tiskem) Délka stavby 40 m.
PEVNÁ CENA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</si>
  <si>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</si>
  <si>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</si>
  <si>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Délka stavby 40 m.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</si>
  <si>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</si>
  <si>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029511</t>
  </si>
  <si>
    <t>OSTATNÍ POŽADAVKY - POSUDKY A KONTROLY</t>
  </si>
  <si>
    <t>Pasportizace zástavby a objektů, které mohou být dotčeny stavbou před zahájením stavebních prací. Délka stavby 40 m.
3x tiskem + el. nosič 
PEVNÁ CENA</t>
  </si>
  <si>
    <t>02953</t>
  </si>
  <si>
    <t>OSTATNÍ POŽADAVKY - HLAVNÍ MOSTNÍ PROHLÍDKA</t>
  </si>
  <si>
    <t xml:space="preserve">První hlavní prohlídka mostu, včetně zanesení do evidence mostů a přepočtu zatížitelnosti.                                                                                                                                                       PEVNÁ CENA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</si>
  <si>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</si>
  <si>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02991</t>
  </si>
  <si>
    <t>OSTATNÍ POŽADAVKY - INFORMAČNÍ TABULE</t>
  </si>
  <si>
    <t>Náklady na zřízení informačních tabulí s údaji o stavbě s textem dle vzoru objednatele, včetně ukotvení. Po ukončení stavby odstranění.
PEVNÁ CENA</t>
  </si>
  <si>
    <t>celkem tabulí 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</si>
  <si>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</si>
  <si>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</si>
  <si>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</si>
  <si>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
PEVNÁ CENA.</t>
  </si>
  <si>
    <t>Položka zahrnuje:
- objednatelem povolené náklady na požadovaná zařízení zhotovitele
Položka nezahrnuje:
- x</t>
  </si>
  <si>
    <t>SO 201</t>
  </si>
  <si>
    <t>Most ev.č. 2868-1</t>
  </si>
  <si>
    <t>014211</t>
  </si>
  <si>
    <t>POPLATKY ZA ZEMNÍK - ORNICE</t>
  </si>
  <si>
    <t>M3</t>
  </si>
  <si>
    <t>nákup ornice pro ohumusování rozšířeného tělesa</t>
  </si>
  <si>
    <t>ornice sejmutá na stavbě 41.355000 (121104) = 41,355 [A]_x000d_
celková spotřeba ornice 234.100000 (18223)*0,2 = 46,820 [B]_x000d_
ornice k doplnění b-a = 5,465 [C]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</si>
  <si>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</si>
  <si>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</si>
  <si>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ODPADŮ NEKONTAMINOVANÝCH - 17 05 04  VYTĚŽENÉ ZEMINY A HORNINY -  I. TŘÍDA TĚŽITELNOSTI</t>
  </si>
  <si>
    <t>T</t>
  </si>
  <si>
    <t>pol. 12473 15.000000 (12473)*1,9 = 28,500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</si>
  <si>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</si>
  <si>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</si>
  <si>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</si>
  <si>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pol. 11313 6.510000 (11313)*2,4 = 15,624 [A]</t>
  </si>
  <si>
    <t>015140</t>
  </si>
  <si>
    <t xml:space="preserve">POPLATKY ZA LIKVIDACI ODPADŮ NEKONTAMINOVANÝCH - 17 01 01  BETON Z DEMOLIC OBJEKTŮ, ZÁKLADŮ TV</t>
  </si>
  <si>
    <t>pol. 96616 11.245000 (96616)*2,5 = 28,113 [A]</t>
  </si>
  <si>
    <t>015330</t>
  </si>
  <si>
    <t xml:space="preserve">POPLATKY ZA LIKVIDACI ODPADŮ NEKONTAMINOVANÝCH - 17 05 04  KAMENNÁ SUŤ</t>
  </si>
  <si>
    <t>dle. pol. 96613 4.584000 (96613)*2,6 = 11,918 [A]</t>
  </si>
  <si>
    <t>1</t>
  </si>
  <si>
    <t>Zemní práce</t>
  </si>
  <si>
    <t>11120</t>
  </si>
  <si>
    <t>ODSTRANĚNÍ KŘOVIN</t>
  </si>
  <si>
    <t>M2</t>
  </si>
  <si>
    <t>včetně likvidace štěpkováním a likvidace odpadu
plochy náletových dřevin v hranicích stavby</t>
  </si>
  <si>
    <t>předpoklad 20+30 = 50,000 [A]</t>
  </si>
  <si>
    <t>odstranění křovin a stromů do průměru 100 mm
doprava dřevin bez ohledu na vzdálenost
spálení na hromadách nebo štěpkování</t>
  </si>
  <si>
    <t>11313</t>
  </si>
  <si>
    <t>ODSTRANĚNÍ KRYTU ZPEVNĚNÝCH PLOCH S ASFALTOVÝM POJIVEM</t>
  </si>
  <si>
    <t>vybourání asfaltových vrstev mezi vozovkou a římsou včetně podkladu
rozlámání do ker a odvoz na trvalou skládku
dle zprávy 2/22/CL/HK - ZAS-T1</t>
  </si>
  <si>
    <t>dle situace (11,2+10,5)*0,30 = 6,510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</si>
  <si>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</si>
  <si>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11415</t>
  </si>
  <si>
    <t>ODSTRAN DLAŽEB VODNÍCH KORYT Z LOM KAM NA MC VČET PODKL</t>
  </si>
  <si>
    <t>odstranění stávajícího opevnění koryta v mostním otvoru a rozsahu úpravy - bez skládkovného
- bez odvozu materiálu, předpoklad zpětného využití materiálu</t>
  </si>
  <si>
    <t>v mostním otvoru 2,3*9,4*0,3 = 6,486 [A]_x000d_
v rozsahu úpravy (8,0+6,2)*2,0*0,3 = 8,520 [B]_x000d_
Mezisoučet = 15,006 [C]</t>
  </si>
  <si>
    <t xml:space="preserve">Položka zahrnuje:
- odstranění konstrukcí vodních koryt 
-  veškerou manipulaci s vybouranou sutí a s vybouranými hmotami  vč.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položce).
Způsob měření:
- měří se v m3 vybouraných hmot ve stavu před vybouráním</t>
  </si>
  <si>
    <t>11525</t>
  </si>
  <si>
    <t>PŘEVEDENÍ VODY POTRUBÍM DN 600 NEBO ŽLABY R.O. DO 2,0M</t>
  </si>
  <si>
    <t>M</t>
  </si>
  <si>
    <t>dočasné opatření na převedení toku během stavby, včetně případných hrázek, potrubí, zajištění apod.</t>
  </si>
  <si>
    <t>na délku zásahu do koryta 25,0 = 25,000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</si>
  <si>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</si>
  <si>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121104</t>
  </si>
  <si>
    <t>SEJMUTÍ ORNICE NEBO LESNÍ PŮDY S ODVOZEM DO 5KM</t>
  </si>
  <si>
    <t>sejmutí ornice v plochách stavby 
uložit na dočasné skládce pro zpětné využití</t>
  </si>
  <si>
    <t>kolem nátoku (24,5+38,5)*1,3*0,15 = 12,285 [A]_x000d_
kolem výtoku (18,5+32,5)*1,3*0,15 = 9,945 [B]_x000d_
svahy tělesa komunikace (62,5+65,0)*0,15 = 19,125 [C]_x000d_
Mezisoučet = 41,355 [D]</t>
  </si>
  <si>
    <t xml:space="preserve">Položka zahrnuje:
- sejmutí ornice bez ohledu na tloušťku vrstvy
-  její vodorovnou dopravu
Položka nezahrnuje:
- uložení na trvalou skládku</t>
  </si>
  <si>
    <t>12473</t>
  </si>
  <si>
    <t>VYKOPÁVKY PRO KORYTA VODOTEČÍ TŘ. I</t>
  </si>
  <si>
    <t>reprofilace koryta, napojení na nový stav</t>
  </si>
  <si>
    <t>reprofilace koryta v délce úpravy 25*2,0*0,3 = 15,000 [A]_x000d_
Mezisoučet = 15,000 [B]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</si>
  <si>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Položka nezahrnuje:
- uložení zeminy (na skládku, do násypu) ani poplatky za skládku, vykazují se v položce č.0141**</t>
  </si>
  <si>
    <t>125734</t>
  </si>
  <si>
    <t>VYKOPÁVKY ZE ZEMNÍKŮ A SKLÁDEK TŘ. I, ODVOZ DO 5KM</t>
  </si>
  <si>
    <t>natěžení a odvoz ornice pro rozprostření ve stavbě - původní ornice</t>
  </si>
  <si>
    <t>dle pol. 121104 41.355000 (121104) = 41,355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</si>
  <si>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</si>
  <si>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125738</t>
  </si>
  <si>
    <t>VYKOPÁVKY ZE ZEMNÍKŮ A SKLÁDEK TŘ. I, ODVOZ DO 20KM</t>
  </si>
  <si>
    <t>natěžení a odvoz ornice pro rozprostření ve stavbě - nakoupená ornice</t>
  </si>
  <si>
    <t>12673</t>
  </si>
  <si>
    <t>ZŘÍZENÍ STUPŇŮ V PODLOŽÍ NÁSYPŮ TŘ. I</t>
  </si>
  <si>
    <t>provedení zazubení pro propojení rozšíření náspu - úpravy stávajícího terénu bez odvozu materiálu</t>
  </si>
  <si>
    <t>svahové stupně 1,0x0,5 m 1,0*0,5*0,5 = 0,250 [A]_x000d_
délka napojení 22,0 = 22,000 [B]_x000d_
celkem stupňů vlevo 4 = 4,000 [C]_x000d_
celkem stupňů vpravo 5 = 5,000 [D]_x000d_
celkem a*b*(c+d) = 49,500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</si>
  <si>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</si>
  <si>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17180</t>
  </si>
  <si>
    <t>ULOŽENÍ SYPANINY DO NÁSYPŮ Z NAKUPOVANÝCH MATERIÁLŮ</t>
  </si>
  <si>
    <t>Zásypy před křídly a svahy u křídel , včetně obsypů trouby v zrnitostech dle požadavků výrobce 
nenamrzavý, nesoudržný materiál podmínečně vhodný dle ČSN 736133</t>
  </si>
  <si>
    <t>zásypy na nátoku 48,0+25,0 = 73,000 [A]_x000d_
zásypy na výtoku 37,8+21,8 = 59,600 [B]_x000d_
rozšíření tělesa pro krajnici 3,0*14,5+2,30*14,5 = 76,850 [C]_x000d_
Mezisoučet = 209,450 [D]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</si>
  <si>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</si>
  <si>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17780</t>
  </si>
  <si>
    <t>a</t>
  </si>
  <si>
    <t>ZEMNÍ HRÁZKY Z NAKUPOVANÝCH MATERIÁLŮ</t>
  </si>
  <si>
    <t xml:space="preserve">těsněné hrázky v korytě ze žoků plněných těsnícím materiálem - v korytě pro svedení vody mimo oblast stavby  
zřízení i odstranění včetně případného přestavování dle technologie stavby
včetně ztížené manipulace z komunikace</t>
  </si>
  <si>
    <t>na začátku a konci stavby 3,0*1,5*1,5*2 = 13,500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</si>
  <si>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</si>
  <si>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18223</t>
  </si>
  <si>
    <t>ROZPROSTŘENÍ ORNICE VE SVAHU V TL DO 0,20M</t>
  </si>
  <si>
    <t>rozprostření ornice na dosypané svahy za opevněním - ornice natěžená ze zemníku, poplatek v samostatné položce</t>
  </si>
  <si>
    <t>dosypaná oblast kolem nátoku 60,5*1,3 = 78,650 [A]_x000d_
dosypaná oblast kolem výtoku 21,5*1,3 = 27,950 [B]_x000d_
dosypané svahy tělesa komunikace 62,5+65,0 = 127,500 [C]_x000d_
Mezisoučet = 234,100 [D]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</si>
  <si>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</si>
  <si>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</si>
  <si>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</si>
  <si>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dle pol. 18223 234.100000 (18223) = 234,100 [A]</t>
  </si>
  <si>
    <t>Položka zahrnuje:
- dodání předepsané travní směsi, její výsev na ornici, zalévání, první pokosení, to vše bez ohledu na sklon terénu
Položka nezahrnuje:
- x</t>
  </si>
  <si>
    <t>18481</t>
  </si>
  <si>
    <t>OCHRANA STROMŮ BEDNĚNÍM</t>
  </si>
  <si>
    <t>ochrana stromu ve stavbě dle PD - bednění, ruční výkop a pod.</t>
  </si>
  <si>
    <t>dřevin k ochraně v oblasti stavby 1+2 = 3,000 [A]_x000d_
ochrana bedněním 2,5*0,5*8 = 10,000 [B]_x000d_
celkem a*b = 30,000 [C]</t>
  </si>
  <si>
    <t>položka zahrnuje veškerý materiál, výrobky a polotovary, včetně mimostaveništní a vnitrostaveništní dopravy (rovněž přesuny), včetně naložení a složení, případně s uložením</t>
  </si>
  <si>
    <t>2</t>
  </si>
  <si>
    <t>Základy</t>
  </si>
  <si>
    <t>281611</t>
  </si>
  <si>
    <t>INJEKTOVÁNÍ NÍZKOTLAKÉ Z CEMENTOVÝCH POJIV NA POVRCHU</t>
  </si>
  <si>
    <t>iinjektáž zálivkovým betonem prostoru mezi troubou a původní klenbou včetně přípravy injektážních a odvzdušňovacích otvorů</t>
  </si>
  <si>
    <t>průměrná plocha v řezu 1,3 = 1,300 [A]_x000d_
délka výplně 9,4 = 9,400 [B]_x000d_
celkový objem včetně výplně kaveren a spar a*b*1,05 = 12,831 [C]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</si>
  <si>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</si>
  <si>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28997</t>
  </si>
  <si>
    <t>OPLÁŠTĚNÍ (ZPEVNĚNÍ) Z GEOTEXTILIE A GEOMŘÍŽOVIN</t>
  </si>
  <si>
    <t>zpevnění rozšířeného náspu geosítí z přírodních materiálů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</si>
  <si>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</si>
  <si>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</t>
  </si>
  <si>
    <t>Svislé konstrukce</t>
  </si>
  <si>
    <t>311323</t>
  </si>
  <si>
    <t>ZDI A STĚNY PODP A VOL ZE ŽELEZOBET DO C16/20</t>
  </si>
  <si>
    <t>lokální uzavírací vyzdívka klenby pro injektáž - tvárnice ZTB + výztuž kotvená do zdiva klenby</t>
  </si>
  <si>
    <t>předpoklad v patě do výšky 1,0 m 1,0*0,3*0,3*4 = 0,360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</si>
  <si>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</si>
  <si>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</t>
  </si>
  <si>
    <t>Vodorovné konstrukce</t>
  </si>
  <si>
    <t>429172</t>
  </si>
  <si>
    <t>MOSTNÍ KONSTRUKCE PŘESÝPANÉ Z VLNITÝCH PLECHŮ, OBVOD 6M-8M</t>
  </si>
  <si>
    <t>ocelová trouba tlamového profilu délky 19,04 m. Vlna 200x55, tl. plechu 6mm 
PKO dle TKP 19B - zink. ponorem + epoxidové nátěry + líc polyuretanový nátěr, včetně PKO spojovacího materiálu
dodávka, doprava, montáž na místě včetně manipulační techniky</t>
  </si>
  <si>
    <t>ocelová trouba do klenby 19,040 = 19,040 [A]</t>
  </si>
  <si>
    <t>Položka zahrnuje:
 - dodání, montáž, osazení konstrukce z vlnitého plechu bez ohledu na tvar a na typ vlny
- předepsanou protikorozní ochranu
- spojovací materiál
- mimostaveništní a vnitrostaveništní dopravu
Položka nezahrnuje:
- zemní práce
- podkladní konstrukce 
- izolaci</t>
  </si>
  <si>
    <t>431125</t>
  </si>
  <si>
    <t>SCHODIŠŤ KONSTR Z DÍLCŮ ŽELEZOBETON DO C30/37 (B37)</t>
  </si>
  <si>
    <t>revizní schodiště vlevo</t>
  </si>
  <si>
    <t>ŽB stupně 1,0*0,5*0,165*(10+7) = 1,403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</si>
  <si>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</si>
  <si>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451312</t>
  </si>
  <si>
    <t>PODKLADNÍ A VÝPLŇOVÉ VRSTVY Z PROSTÉHO BETONU C12/15</t>
  </si>
  <si>
    <t>podkladní beton schodiště</t>
  </si>
  <si>
    <t>plocha (2,5*1,3+3,7*1,3) = 8,060 [A]_x000d_
průměrná tloušťka lože 0,20 = 0,200 [B]_x000d_
celkem včetně vyrovnávek a stupňů a*b*1,20 = 1,934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</si>
  <si>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</si>
  <si>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</si>
  <si>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</si>
  <si>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>lože pod dlažbu včetně opěrných patek C 20/25n XF3</t>
  </si>
  <si>
    <t>opevnění svahů na nátoku 14,2*1,4 = 19,880 [A]_x000d_
opevnění svahů na výtoku 24,2*1,4+8,6*1,1 = 43,340 [B]_x000d_
průměrná tloušťka 0,10 = 0,100 [C]_x000d_
celkem včetně stupňů, vyrovnávek a lemů (a+b)*c*1,20 = 7,586 [D]</t>
  </si>
  <si>
    <t>461385</t>
  </si>
  <si>
    <t>PATKY ZE ŽELEZOBETONU DO C30/37 VČET VÝZTUŽE</t>
  </si>
  <si>
    <t>patky zábradlí</t>
  </si>
  <si>
    <t>kolem mostních otvorů (4+6)*(0,2*0,7*0,4+0,4*0,4*0,6) = 1,520 [A]</t>
  </si>
  <si>
    <t xml:space="preserve">Položka zahrnuje:
- nutné zemní práce (hloubení rýh a pod.)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</si>
  <si>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46251</t>
  </si>
  <si>
    <t>ZÁHOZ Z LOMOVÉHO KAMENE</t>
  </si>
  <si>
    <t>těžký kamenný zához - min. hmotnost kamenů 100 kg
záhozy mezi prahy a troubou</t>
  </si>
  <si>
    <t>nátok 4,5*0,35 = 1,575 [A]_x000d_
výtok 4,2*0,35 = 1,470 [B]_x000d_
Mezisoučet = 3,045 [C]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</si>
  <si>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</si>
  <si>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465511</t>
  </si>
  <si>
    <t>DLAŽBY Z LOMOVÉHO KAMENE NA SUCHO</t>
  </si>
  <si>
    <t>dlažba tl. 300 mm z lom. kamene kladeného na štět</t>
  </si>
  <si>
    <t>obnovy dlažby v korytě v napojení na nový stav (5+5)*0,3 = 3,000 [A]</t>
  </si>
  <si>
    <t xml:space="preserve">Položka zahrnuje:
- nutné zemní práce (svahování, úpravu pláně a pod.)
- dodávku a položení dlažby z lomového kamene do předepsaného tvaru
- spárování, těsnění, tmelení a vyplnění spar případně s vyklínováním
- úprava povrchu pro odvedení srážkové vody
Položka  nezahrnuje:
- podklad pod dlažbu, vykazuje se samostatně položkami SD 45</t>
  </si>
  <si>
    <t>465512</t>
  </si>
  <si>
    <t>DLAŽBY Z LOMOVÉHO KAMENE NA MC</t>
  </si>
  <si>
    <t>lomový kámen do bet. lože 
lože viz položka 45131A</t>
  </si>
  <si>
    <t>opevnění svahů na nátoku 14,2*1,4 = 19,880 [A]_x000d_
opevnění svahů na výtoku 24,2*1,4+8,6*1,1 = 43,340 [B]_x000d_
průměrná tloušťka 0,20 = 0,200 [C]_x000d_
celkem (a+b)*c = 12,644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</si>
  <si>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</si>
  <si>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467211</t>
  </si>
  <si>
    <t>STUPNĚ A PRAHY VOD KORYT ZDĚNÉ Z LOM KAM NA SUCHO</t>
  </si>
  <si>
    <t>obnova rovnanin a prahů v korytě - bez odvozu materiálu, zpětné využití v místě</t>
  </si>
  <si>
    <t>na nátoku 0,5*0,8*(0,3+1,5+0,5) = 0,920 [A]_x000d_
na výtoku 0,5*0,8*(0,5+2,1+0,5) = 1,240 [B]_x000d_
Mezisoučet = 2,160 [C]</t>
  </si>
  <si>
    <t>Položka zahrnuje:
- nutné zemní práce (hloubení rýh apod.)
- dodávku a zdění lomového kamene předepsané frakce na sucho do předepsaného tvaru
- včetně mimostaveništní a vnitrostaveništní dopravy
Položka nezahrnuje:
- x</t>
  </si>
  <si>
    <t>467314</t>
  </si>
  <si>
    <t>STUPNĚ A PRAHY VODNÍCH KORYT Z PROSTÉHO BETONU C25/30</t>
  </si>
  <si>
    <t>podbetonování trouby - podkladní beton včetně koncových prahů 
zemní práce v pol. 11415 a 12891</t>
  </si>
  <si>
    <t>plocha řezu 4,5 = 4,500 [A]_x000d_
šířka konstrukce 2,3 = 2,300 [B]_x000d_
celekm včetně stupňů a vyrovnávek a*b*1,1 = 11,385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</si>
  <si>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</si>
  <si>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</si>
  <si>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Komunikace</t>
  </si>
  <si>
    <t>56973</t>
  </si>
  <si>
    <t>ZPEVNĚNÍ KRAJNIC ZE ŠTĚRKORDTI NEBO RECYKLOVANÉHO MATERIÁLU TL. DO 150MM</t>
  </si>
  <si>
    <t>obnova a zřízení krajnic v místě parapetů - ŠD 0-32 tl. 150 mm</t>
  </si>
  <si>
    <t>dle situace 86,0 = 86,000 [A]</t>
  </si>
  <si>
    <t>Položka zahrnuje:
- dodání materiálu (ŠD/R-mat) v požadované kvalitě
- očištění podkladu
- uložení materiálu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</si>
  <si>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8</t>
  </si>
  <si>
    <t>Potrubí</t>
  </si>
  <si>
    <t>87444</t>
  </si>
  <si>
    <t>POTRUBÍ Z TRUB PLASTOVÝCH ODPADNÍCH DN DO 250MM</t>
  </si>
  <si>
    <t>prodloužení odpadního protubí od nemovitosti vlevo - DN 250 s UV stabilizací</t>
  </si>
  <si>
    <t>dle stávajícího stavu 4,0 = 4,000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</si>
  <si>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</si>
  <si>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9</t>
  </si>
  <si>
    <t>Ostatní konstrukce a práce</t>
  </si>
  <si>
    <t>9111C1</t>
  </si>
  <si>
    <t>ZÁBRADLÍ SILNIČNÍ LANKOVÉ - DODÁVKA A MONTÁŽ</t>
  </si>
  <si>
    <t>zábradlí kolem trouby - dle mostních vzorových listů VL4
patní desky s trnem ocelové včetně PKO, sloupky kompozitové, madla řetěz</t>
  </si>
  <si>
    <t>vlevo 2,0+2,8+2,8 = 7,600 [A]_x000d_
vpravo 2,0+2,3+2,3+2,6+2,6 = 11,800 [B]_x000d_
Mezisoučet = 19,400 [C]</t>
  </si>
  <si>
    <t>Položka zahrnuje:
- dodání zábradlí bez ohledu na materiál sloupků (ocel, kompozit) včetně předepsané povrchové úpravy
- osazení sloupků zaberaněním nebo osazením do betonových bloků bez ohledu na jejich materiál (včetně betonových bloků a nutných zemních prací)
- případné bednění ( trubku) betonové patky v gabionové zdi
Položka nezahrnuje:
- x</t>
  </si>
  <si>
    <t>9112A3</t>
  </si>
  <si>
    <t>ZÁBRADLÍ MOSTNÍ S VODOR MADLY - DEMONTÁŽ S PŘESUNEM</t>
  </si>
  <si>
    <t>stávající 6,0+6,0 = 12,000 [A]</t>
  </si>
  <si>
    <t>Položka zahrnuje:
- demontáž a odstranění zařízení
- jeho odvoz na předepsané místo
Položka nezahrnuje:
- x</t>
  </si>
  <si>
    <t>9113A1</t>
  </si>
  <si>
    <t>SVODIDLO OCEL SILNIČ JEDNOSTR, ÚROVEŇ ZADRŽ N1, N2 - DODÁVKA A MONTÁŽ</t>
  </si>
  <si>
    <t>nová silniční svodidla na mostě a předpolích - včetně zkrácených sloupků a betonových patek v místě nad klenbou
včetně náběhů a atypických úprav ukončení</t>
  </si>
  <si>
    <t>vlevo 23,5 = 23,500 [A]_x000d_
vpravo 25,5 = 25,500 [B]_x000d_
Mezisoučet = 49,000 [C]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</si>
  <si>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</si>
  <si>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91238</t>
  </si>
  <si>
    <t>SMĚROVÉ SLOUPKY Z PLAST HMOT - NÁSTAVCE NA SVODIDLA VČETNĚ ODRAZNÉHO PÁSKU</t>
  </si>
  <si>
    <t>nástavce na svodidla</t>
  </si>
  <si>
    <t>vlevo 3 = 3,000 [A]_x000d_
vpravo 3 = 3,000 [B]_x000d_
Mezisoučet = 6,000 [C]</t>
  </si>
  <si>
    <t>Položka zahrnuje:
- dodání a osazení sloupku včetně nutných zemních prací
- vnitrostaveništní a mimostaveništní doprava
- odrazky plastové nebo z retroreflexní fólie
Položka nezahrnuje:
- x</t>
  </si>
  <si>
    <t>91355</t>
  </si>
  <si>
    <t>EVIDENČNÍ ČÍSLO MOSTU</t>
  </si>
  <si>
    <t>zpětná montáž původní značky + nový sloupek</t>
  </si>
  <si>
    <t>ev.číslo - zpětná montáž původního 2 = 2,000 [A]</t>
  </si>
  <si>
    <t>Položka zahrnuje:
- štítek s evidenčním číslem mostu
- sloupek dopravní značky včetně osazení a nutných zemních prací a zabetonování
Položka nezahrnuje:
- x</t>
  </si>
  <si>
    <t>914133</t>
  </si>
  <si>
    <t>DOPRAVNÍ ZNAČKY ZÁKLADNÍ VELIKOSTI OCELOVÉ FÓLIE TŘ 2 - DEMONTÁŽ</t>
  </si>
  <si>
    <t>stávající SDZ - demontáž a odvoz na cestmistrovství Jičín</t>
  </si>
  <si>
    <t>B13+E13 2*2 = 4,000 [A]_x000d_
ev. číslo mostu 2 = 2,000 [B]_x000d_
Mezisoučet = 6,000 [C]</t>
  </si>
  <si>
    <t>Položka zahrnuje:
- odstranění, demontáž a odklizení materiálu s odvozem na předepsané místo
Položka nezahrnuje:
- x</t>
  </si>
  <si>
    <t>914832</t>
  </si>
  <si>
    <t>STÁLÁ DOPRAV ZAŘÍZ Z4 OCEL S FÓLIÍ TŘ 2 MONTÁŽ S PŘESUNEM</t>
  </si>
  <si>
    <t>tabule Z4 na sloup ČEZ Distribuce</t>
  </si>
  <si>
    <t>dle situace 2 = 2,000 [A]</t>
  </si>
  <si>
    <t>Položka zahrnuje:
- dopravu demontované značky z dočasné skládky
- osazení a montáž značky na místě určeném projektem
- nutnou opravu poškozených částí
Položka nezahrnuje:
- dodávku značky</t>
  </si>
  <si>
    <t>914913</t>
  </si>
  <si>
    <t>SLOUPKY A STOJKY DZ Z OCEL TRUBEK ZABETON DEMONTÁŽ</t>
  </si>
  <si>
    <t>sloupky pro stávající SDZ - demontáž a odvoz na cestmistrovství Jičín</t>
  </si>
  <si>
    <t>původní SDZ 1+1 = 2,000 [A]</t>
  </si>
  <si>
    <t>917224</t>
  </si>
  <si>
    <t>SILNIČNÍ A CHODNÍKOVÉ OBRUBY Z BETONOVÝCH OBRUBNÍKŮ ŠÍŘ 150MM</t>
  </si>
  <si>
    <t>bet. silniční obrubník š. 150 mm</t>
  </si>
  <si>
    <t>odrazná hrana kolem sloupu ČEZ 8,50 = 8,500 [A]</t>
  </si>
  <si>
    <t>Položka zahrnuje:
- dodání a pokládku betonových obrubníků o rozměrech předepsaných zadávací dokumentací
- betonové lože i boční betonovou opěrku
Položka nezahrnuje:
- x</t>
  </si>
  <si>
    <t>919113</t>
  </si>
  <si>
    <t>ŘEZÁNÍ ASFALTOVÉHO KRYTU VOZOVEK TL DO 150MM</t>
  </si>
  <si>
    <t>odříznutí krytu na mostě mimo hlavní trasu</t>
  </si>
  <si>
    <t>dle situace 8,5+7,4 = 15,900 [A]</t>
  </si>
  <si>
    <t>Položka zahrnuje:
- řezání vozovkové vrstvy v předepsané tloušťce
- spotřeba vody
Položka nezahrnuje:
- x</t>
  </si>
  <si>
    <t>931337</t>
  </si>
  <si>
    <t>TĚSNĚNÍ DILATAČ SPAR POLYURETAN TMELEM PRŮŘ PŘES 800MM2</t>
  </si>
  <si>
    <t>kompletní zatěsnění spáry mezi troubou a opevněním dle detailu výrobce</t>
  </si>
  <si>
    <t>nátok 7,2*2,4 = 17,280 [A]_x000d_
výtok 7,2*1,45 = 10,440 [B]_x000d_
Mezisoučet = 27,720 [C]</t>
  </si>
  <si>
    <t>Položka zahrnuje:
- dodávku a osazení předepsaného materiálu
- očištění ploch spáry před úpravou
- očištění okolí spáry po úpravě
Položka nezahrnuje:
- těsnící profil</t>
  </si>
  <si>
    <t>96613</t>
  </si>
  <si>
    <t>BOURÁNÍ KONSTRUKCÍ Z KAMENE NA MC</t>
  </si>
  <si>
    <t>stávající kamenné zdivo a opevnění - na trvalou skládku
zhotovitel v ceně zohlední možnost zpětného využití materiálu v místě stavby - opěvnění, záložení, záhozy, apod.</t>
  </si>
  <si>
    <t>parapetní zídky 0,6*0,2*(6,6+6,6) = 1,584 [A]_x000d_
lokální bourání v otvoru 2,0 = 2,000 [B]_x000d_
úpravy v korytě 1,0 = 1,000 [C]_x000d_
Mezisoučet = 4,584 [D]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</si>
  <si>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</si>
  <si>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</si>
  <si>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</si>
  <si>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stávající ŽB části mostu</t>
  </si>
  <si>
    <t>římsy 0,5*0,250*(6,6+6,6) = 1,650 [A]_x000d_
parapetní zídky 1,0*0,6*(6,6+6,6) = 7,920 [B]_x000d_
výběhové zídky ze ZTB 1,0*0,25*(1,4+1,9+1,55+1,85) = 1,675 [C]_x000d_
Mezisoučet = 11,245 [D]</t>
  </si>
  <si>
    <t>966846</t>
  </si>
  <si>
    <t>ODSTRANĚNÍ OPLOCENÍ KOVOVÉHO PROFILOVÉHO</t>
  </si>
  <si>
    <t>demontáž stávající oplocení mezi mostem a betonovým plotem
předání majiteli nemovitosti</t>
  </si>
  <si>
    <t>před mostem vlevo 2,20 = 2,200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</si>
  <si>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</si>
  <si>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901</t>
  </si>
  <si>
    <t>Dopravně inženýrská opatření</t>
  </si>
  <si>
    <t>02720</t>
  </si>
  <si>
    <t>POMOC PRÁCE ZŘÍZ NEBO ZAJIŠŤ REGULACI A OCHRANU DOPRAVY</t>
  </si>
  <si>
    <t>Projednání a odsouhlasení DIO po dobu realizace stavby, zabezpečení a řízení dopravy pro pohyb chodců, cyklistů a vozů nutných služeb (IZS, svoz odpadu, apod.) vč. potřebných přesunů značení vyplývající z požadavků BOZP na staveništi</t>
  </si>
  <si>
    <t>Položka zahrnuje:
- veškeré náklady spojené s objednatelem požadovanými zařízeními
Položka nezahrnuje:
- x</t>
  </si>
  <si>
    <t xml:space="preserve">Kyvadlový provoz usměrňován pracovníky stavby.  
Požadavky investora: 7 prac. dní/týden, 12 hodin/den - 6:00 - 18:00</t>
  </si>
  <si>
    <t>celkem 50 m úsek 1 = 1,000 [A]</t>
  </si>
  <si>
    <t>911CA2</t>
  </si>
  <si>
    <t>SVODIDLO BETON, ÚROVEŇ ZADRŽ N2 VÝŠ 0,8M - MONTÁŽ S PŘESUNEM (BEZ DODÁVKY)</t>
  </si>
  <si>
    <t>dočasná svodidla pro oddělení částí stavby s výkopem a bez říms od provozu na PK</t>
  </si>
  <si>
    <t>celková délka realizovaných svodidel 16,0 = 16,000 [A]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</si>
  <si>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</si>
  <si>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911CA3</t>
  </si>
  <si>
    <t>SVODIDLO BETON, ÚROVEŇ ZADRŽ N2 VÝŠ 0,8M - DEMONTÁŽ S PŘESUNEM</t>
  </si>
  <si>
    <t>dle pol. 911CA2 16.000000 (911CA2) = 16,000 [A]</t>
  </si>
  <si>
    <t>položka zahrnuje:
- demontáž a odstranění zařízení
- jeho odvoz na předepsané místo</t>
  </si>
  <si>
    <t>911CA9</t>
  </si>
  <si>
    <t>R</t>
  </si>
  <si>
    <t>SVODIDLO BETON, ÚROVEŇ ZADRŽ N2 VÝŠ 0,8M - NÁJEM</t>
  </si>
  <si>
    <t>souhrnná položka za nájem po celou dobu stavby</t>
  </si>
  <si>
    <t>celkem</t>
  </si>
  <si>
    <t>Položka zahrnuje:
- denní sazbu za pronájem zařízení
Položka nezahrnuje:
- x
Způsob měření:
- počet měrných jednotek se určí jako součin délky zařízení v předepsané výšce a počtu dnů použití</t>
  </si>
  <si>
    <t>91400</t>
  </si>
  <si>
    <t>DOČASNÉ ZAKRYTÍ NEBO OTOČENÍ STÁVAJÍCÍCH DOPRAVNÍCH ZNAČEK</t>
  </si>
  <si>
    <t>6 = 6,000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</si>
  <si>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</si>
  <si>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</si>
  <si>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</si>
  <si>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stavba 9*2 = 18,000 [A]_x000d_
Mezisoučet = 18,000 [B]</t>
  </si>
  <si>
    <t>položka zahrnuje:
- dopravu demontované značky z dočasné skládky
- osazení a montáž značky na místě určeném projektem
- nutnou opravu poškozených částí
nezahrnuje dodávku značky</t>
  </si>
  <si>
    <t>pol. 914132 18.000000 (914132) = 18,000 [A]</t>
  </si>
  <si>
    <t>Položka zahrnuje odstranění, demontáž a odklizení materiálu s odvozem na předepsané místo</t>
  </si>
  <si>
    <t>914139</t>
  </si>
  <si>
    <t>DOPRAV ZNAČKY ZÁKLAD VEL OCEL FÓLIE TŘ 2 - NÁJEMNÉ</t>
  </si>
  <si>
    <t>Položka zahrnuje:
- sazbu za pronájem dopravních značek a zařízení
Položka nezahrnuje:
- x
Způsob měření:
- počet jednotek je určen jako součin počtu značek a počtu dní použití</t>
  </si>
  <si>
    <t>914412</t>
  </si>
  <si>
    <t>DOPRAVNÍ ZNAČKY 100X150CM OCELOVÉ - MONTÁŽ S PŘEMÍSTĚNÍM</t>
  </si>
  <si>
    <t>stavba 2*2 = 4,000 [A]_x000d_
Mezisoučet = 4,000 [B]</t>
  </si>
  <si>
    <t>914413</t>
  </si>
  <si>
    <t>DOPRAVNÍ ZNAČKY 100X150CM OCELOVÉ - DEMONTÁŽ</t>
  </si>
  <si>
    <t>pol. 914412 4.000000 (914412) = 4,000 [A]</t>
  </si>
  <si>
    <t>914419</t>
  </si>
  <si>
    <t>DOPRAV ZNAČKY 100X150CM OCEL - NÁJEMNÉ</t>
  </si>
  <si>
    <t>915321</t>
  </si>
  <si>
    <t>VODOR DOPRAV ZNAČ Z FÓLIE DOČAS ODSTRANITEL - DOD A POKLÁDKA</t>
  </si>
  <si>
    <t>provizorní DZ pro organizaci provozu dle DIO - barva žlutá</t>
  </si>
  <si>
    <t>stop čáry 3,0*2*0,5*4 = 12,000 [A]_x000d_
Mezisoučet = 12,000 [B]</t>
  </si>
  <si>
    <t>položka zahrnuje:
- dodání a pokládku předepsané fólie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</si>
  <si>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</si>
  <si>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</si>
  <si>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</si>
  <si>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916122</t>
  </si>
  <si>
    <t>DOPRAV SVĚTLO VÝSTRAŽ SOUPRAVA 3KS - MONTÁŽ S PŘESUNEM</t>
  </si>
  <si>
    <t>souprava 3xS7</t>
  </si>
  <si>
    <t>1 souprava 3x S7 1 = 1,000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</si>
  <si>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</si>
  <si>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</si>
  <si>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</si>
  <si>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pol. 916122 1.000000 (916122) = 1,000 [A]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</si>
  <si>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</si>
  <si>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</si>
  <si>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</si>
  <si>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zahrnuje:
- sazbu za pronájem zařízení
Položka nezahrnuje:
- x
Způsob měření:
- součin počtu zařízení a počtu dní použití.</t>
  </si>
  <si>
    <t>916152</t>
  </si>
  <si>
    <t>SEMAFOROVÁ PŘENOSNÁ SOUPRAVA - MONTÁŽ S PŘESUNEM</t>
  </si>
  <si>
    <t>kompletní souprava pro řízení provozu SSZ</t>
  </si>
  <si>
    <t>souprava SSZ 1 = 1,000 [A]</t>
  </si>
  <si>
    <t>916153</t>
  </si>
  <si>
    <t>SEMAFOROVÁ PŘENOSNÁ SOUPRAVA - DEMONTÁŽ</t>
  </si>
  <si>
    <t>pol. 916152 1.000000 (916152) = 1,000 [A]</t>
  </si>
  <si>
    <t>916159</t>
  </si>
  <si>
    <t>SEMAFOROVÁ PŘENOSNÁ SOUPRAVA - NÁJEMNÉ</t>
  </si>
  <si>
    <t>916322</t>
  </si>
  <si>
    <t>DOPRAVNÍ ZÁBRANY Z2 S FÓLIÍ TŘ 2 - MONTÁŽ S PŘESUNEM</t>
  </si>
  <si>
    <t>stavba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</si>
  <si>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</si>
  <si>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</si>
  <si>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</si>
  <si>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pol. 916332 2.000000 (916322) = 2,000 [A]</t>
  </si>
  <si>
    <t>916329</t>
  </si>
  <si>
    <t>DOPRAVNÍ ZÁBRANY Z2 S FÓLIÍ TŘ 2 - NÁJEMNÉ</t>
  </si>
  <si>
    <t>916362</t>
  </si>
  <si>
    <t>SMĚROVACÍ DESKY Z4 OBOUSTR S FÓLIÍ TŘ 2 - MONTÁŽ S PŘESUNEM</t>
  </si>
  <si>
    <t>stavba, operativní úpravy, navedení 10 = 10,000 [A]</t>
  </si>
  <si>
    <t>916363</t>
  </si>
  <si>
    <t>SMĚROVACÍ DESKY Z4 OBOUSTR S FÓLIÍ TŘ 2 - DEMONTÁŽ</t>
  </si>
  <si>
    <t>10.000000 (916362) = 10,000 [A]</t>
  </si>
  <si>
    <t>916369</t>
  </si>
  <si>
    <t>SMĚROVACÍ DESKY Z4 OBOUSTR S FÓLIÍ TŘ 2 - NÁJEMNÉ</t>
  </si>
  <si>
    <t>916722</t>
  </si>
  <si>
    <t>UPEVŇOVACÍ KONSTR - PODKLADNÍ DESKA OD 28KG - MONTÁŽ S PŘESUNEM</t>
  </si>
  <si>
    <t>SDZ 18.000000 (914132) = 18,000 [A]_x000d_
IP 4.000000 (914412)*2 = 8,000 [B]_x000d_
Z2 2.000000 (916322)*2 = 4,000 [C]_x000d_
Z4 10.000000 (916362) = 10,000 [D]_x000d_
Mezisoučet = 40,000 [E]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</si>
  <si>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</si>
  <si>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</si>
  <si>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</si>
  <si>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</si>
  <si>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</si>
  <si>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</si>
  <si>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SDZ 18.000000 (914132) = 18,000 [A]_x000d_
IP 4.000000 (914412)*2 = 8,000 [B]_x000d_
Z2 2.000000 (916322)*2 = 4,000 [C]_x000d_
Mezisoučet = 30,000 [D]</t>
  </si>
  <si>
    <t>916733</t>
  </si>
  <si>
    <t>UPEVŇOVACÍ KONSTR - OCEL STOJAN - DEMONTÁŽ</t>
  </si>
  <si>
    <t>916739</t>
  </si>
  <si>
    <t>UPEVŇOVACÍ KONSTR - OCEL STOJAN - NÁJEMNÉ</t>
  </si>
  <si>
    <t>Seznam figur</t>
  </si>
  <si>
    <t>Stavba: 33187 - Most ev. č. 2868-1 Železnice</t>
  </si>
  <si>
    <t>Značka</t>
  </si>
  <si>
    <t>Popis</t>
  </si>
  <si>
    <t>Výměra</t>
  </si>
  <si>
    <t>SO</t>
  </si>
  <si>
    <t>FP</t>
  </si>
  <si>
    <t>asf bour</t>
  </si>
  <si>
    <t>(11,2+10,5)*0,30</t>
  </si>
  <si>
    <t>ornice sejm</t>
  </si>
  <si>
    <t>(24,5+38,5)*1,3*0,15</t>
  </si>
  <si>
    <t>(18,5+32,5)*1,3*0,15</t>
  </si>
  <si>
    <t>(62,5+65,0)*0,15</t>
  </si>
  <si>
    <t>+</t>
  </si>
  <si>
    <t>koryto zemina</t>
  </si>
  <si>
    <t>25*2,0*0,3</t>
  </si>
  <si>
    <t>ornicem2</t>
  </si>
  <si>
    <t>60,5*1,3</t>
  </si>
  <si>
    <t>21,5*1,3</t>
  </si>
  <si>
    <t>62,5+65,0</t>
  </si>
  <si>
    <t>kámen bour</t>
  </si>
  <si>
    <t>0,6*0,2*(6,6+6,6)</t>
  </si>
  <si>
    <t>2,0</t>
  </si>
  <si>
    <t>1,0</t>
  </si>
  <si>
    <t>ŽB bourání</t>
  </si>
  <si>
    <t>0,5*0,250*(6,6+6,6)</t>
  </si>
  <si>
    <t>1,0*0,6*(6,6+6,6)</t>
  </si>
  <si>
    <t>1,0*0,25*(1,4+1,9+1,55+1,85)</t>
  </si>
  <si>
    <t>11332</t>
  </si>
  <si>
    <t>30,0+29,0</t>
  </si>
  <si>
    <t>0,340</t>
  </si>
  <si>
    <t>a*b</t>
  </si>
  <si>
    <t>11334</t>
  </si>
  <si>
    <t>3,0</t>
  </si>
  <si>
    <t>123736</t>
  </si>
  <si>
    <t>22*0,7+(9,0+5,2)*0,5*1,0*0,7</t>
  </si>
  <si>
    <t>14,6*0,7+(2,85+5,2)*0,5*1,0*0,7</t>
  </si>
  <si>
    <t>18230</t>
  </si>
  <si>
    <t>25+35+45</t>
  </si>
  <si>
    <t>0,15</t>
  </si>
  <si>
    <t>16,0</t>
  </si>
  <si>
    <t>911DC2</t>
  </si>
  <si>
    <t>9*4</t>
  </si>
  <si>
    <t>4+4+4+4</t>
  </si>
  <si>
    <t>9*2</t>
  </si>
  <si>
    <t>2*2</t>
  </si>
  <si>
    <t>916112</t>
  </si>
  <si>
    <t>10</t>
  </si>
  <si>
    <t>NJ</t>
  </si>
  <si>
    <t>Délka nájmu</t>
  </si>
  <si>
    <t>28*7*2</t>
  </si>
  <si>
    <t>provvoz</t>
  </si>
  <si>
    <t>Provizorní vozovka</t>
  </si>
  <si>
    <t>72,0+71,7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</si>
</sst>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4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u/>
      <sz val="11"/>
      <color rgb="FF0000FF"/>
      <name val="Arial"/>
    </font>
    <font>
      <b/>
      <u/>
      <sz val="11"/>
      <color theme="10"/>
      <name val="Calibri"/>
      <scheme val="minor"/>
    </font>
    <font>
      <sz val="10"/>
      <name val="Calibri"/>
      <scheme val="minor"/>
    </font>
    <font>
      <u/>
      <sz val="11"/>
      <color theme="10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5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A9A9A9"/>
      </left>
    </border>
    <border>
      <left style="thin">
        <color rgb="FFA9A9A9"/>
      </left>
      <bottom style="thin">
        <color rgb="FFA9A9A9"/>
      </bottom>
    </border>
    <border>
      <right style="thin">
        <color rgb="FF000000"/>
      </right>
      <bottom style="thin">
        <color rgb="FFA9A9A9"/>
      </bottom>
    </border>
    <border>
      <left style="thin">
        <color rgb="FFA9A9A9"/>
      </left>
      <bottom style="thin">
        <color rgb="FF000000"/>
      </bottom>
    </border>
  </borders>
  <cellStyleXfs count="15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11" fillId="0" borderId="0" applyNumberFormat="0" applyFill="0" applyBorder="0" applyAlignment="0" applyProtection="0"/>
    <xf numFmtId="0" fontId="12" fillId="0" borderId="0">
      <alignment horizontal="right" vertical="center" wrapText="1"/>
    </xf>
    <xf numFmtId="0" fontId="12" fillId="0" borderId="0">
      <alignment horizontal="left" vertical="center" wrapText="1"/>
    </xf>
    <xf numFmtId="0" fontId="12" fillId="0" borderId="0">
      <alignment horizontal="left" vertical="center" wrapText="1"/>
    </xf>
    <xf numFmtId="0" fontId="12" fillId="0" borderId="0">
      <alignment horizontal="left" vertical="center" wrapText="1"/>
    </xf>
    <xf numFmtId="0" fontId="12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13" fillId="0" borderId="0">
      <alignment horizontal="left" vertical="center" wrapText="1"/>
    </xf>
  </cellStyleXfs>
  <cellXfs count="67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49" fontId="0" fillId="0" borderId="0" xfId="0" applyNumberFormat="1"/>
    <xf numFmtId="49" fontId="1" fillId="2" borderId="0" xfId="0" applyNumberFormat="1" applyFont="1" applyFill="1"/>
    <xf numFmtId="49" fontId="0" fillId="2" borderId="0" xfId="0" applyNumberFormat="1" applyFill="1"/>
    <xf numFmtId="0" fontId="3" fillId="2" borderId="0" xfId="2" applyFill="1">
      <alignment horizontal="left" vertical="center" wrapText="1"/>
    </xf>
    <xf numFmtId="0" fontId="5" fillId="3" borderId="6" xfId="4" applyFill="1" applyBorder="1">
      <alignment horizontal="center" vertical="center" wrapText="1"/>
    </xf>
    <xf numFmtId="0" fontId="8" fillId="0" borderId="6" xfId="5" applyFont="1" applyBorder="1">
      <alignment horizontal="left" vertical="center" wrapText="1"/>
    </xf>
    <xf numFmtId="0" fontId="4" fillId="0" borderId="2" xfId="5" applyBorder="1">
      <alignment horizontal="left" vertical="center" wrapText="1"/>
    </xf>
    <xf numFmtId="49" fontId="0" fillId="0" borderId="3" xfId="0" applyNumberFormat="1" applyBorder="1"/>
    <xf numFmtId="49" fontId="9" fillId="0" borderId="6" xfId="6" applyNumberFormat="1" applyFont="1" applyBorder="1"/>
    <xf numFmtId="49" fontId="6" fillId="0" borderId="19" xfId="0" applyNumberFormat="1" applyFont="1" applyBorder="1"/>
    <xf numFmtId="164" fontId="6" fillId="0" borderId="20" xfId="0" applyNumberFormat="1" applyFont="1" applyBorder="1"/>
    <xf numFmtId="49" fontId="10" fillId="0" borderId="0" xfId="0" applyNumberFormat="1" applyFont="1"/>
    <xf numFmtId="49" fontId="10" fillId="0" borderId="4" xfId="0" applyNumberFormat="1" applyFont="1" applyBorder="1"/>
    <xf numFmtId="49" fontId="10" fillId="0" borderId="21" xfId="0" applyNumberFormat="1" applyFont="1" applyBorder="1"/>
    <xf numFmtId="164" fontId="10" fillId="0" borderId="5" xfId="0" applyNumberFormat="1" applyFont="1" applyBorder="1"/>
    <xf numFmtId="49" fontId="10" fillId="0" borderId="22" xfId="0" applyNumberFormat="1" applyFont="1" applyBorder="1"/>
    <xf numFmtId="164" fontId="10" fillId="0" borderId="23" xfId="0" applyNumberFormat="1" applyFont="1" applyBorder="1"/>
    <xf numFmtId="0" fontId="4" fillId="0" borderId="0" xfId="5" applyBorder="1">
      <alignment horizontal="left" vertical="center" wrapText="1"/>
    </xf>
    <xf numFmtId="49" fontId="0" fillId="0" borderId="5" xfId="0" applyNumberFormat="1" applyBorder="1"/>
    <xf numFmtId="49" fontId="6" fillId="0" borderId="6" xfId="0" applyNumberFormat="1" applyFont="1" applyBorder="1"/>
    <xf numFmtId="49" fontId="10" fillId="0" borderId="16" xfId="0" applyNumberFormat="1" applyFont="1" applyBorder="1"/>
    <xf numFmtId="49" fontId="10" fillId="0" borderId="24" xfId="0" applyNumberFormat="1" applyFont="1" applyBorder="1"/>
    <xf numFmtId="164" fontId="10" fillId="0" borderId="18" xfId="0" applyNumberFormat="1" applyFont="1" applyBorder="1"/>
  </cellXfs>
  <cellStyles count="15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Hyperlink" xfId="6" builtinId="8"/>
    <cellStyle name="RekapitulaceCenyStyle" xfId="7"/>
    <cellStyle name="StavebniDilStyle" xfId="8"/>
    <cellStyle name="NormalBoldStyle" xfId="9"/>
    <cellStyle name="NormalBoldLeftStyle" xfId="10"/>
    <cellStyle name="NormalBoldRightStyle" xfId="11"/>
    <cellStyle name="NormalLeftStyle" xfId="12"/>
    <cellStyle name="NormalRightStyle" xfId="13"/>
    <cellStyle name="PolDoplnInfoStyle" xfId="14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SUMIFS(I8:I69,A8:A69,"SD")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SUMIFS(I9:I69,A9:A69,"P")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5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6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60">
      <c r="A16" s="29" t="s">
        <v>34</v>
      </c>
      <c r="B16" s="36"/>
      <c r="C16" s="37"/>
      <c r="D16" s="37"/>
      <c r="E16" s="31" t="s">
        <v>39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40</v>
      </c>
      <c r="D17" s="29" t="s">
        <v>41</v>
      </c>
      <c r="E17" s="31" t="s">
        <v>42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60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60">
      <c r="A20" s="29" t="s">
        <v>34</v>
      </c>
      <c r="B20" s="36"/>
      <c r="C20" s="37"/>
      <c r="D20" s="37"/>
      <c r="E20" s="31" t="s">
        <v>39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40</v>
      </c>
      <c r="D21" s="29" t="s">
        <v>44</v>
      </c>
      <c r="E21" s="31" t="s">
        <v>42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20">
      <c r="A22" s="29" t="s">
        <v>30</v>
      </c>
      <c r="B22" s="36"/>
      <c r="C22" s="37"/>
      <c r="D22" s="37"/>
      <c r="E22" s="31" t="s">
        <v>45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60">
      <c r="A24" s="29" t="s">
        <v>34</v>
      </c>
      <c r="B24" s="36"/>
      <c r="C24" s="37"/>
      <c r="D24" s="37"/>
      <c r="E24" s="31" t="s">
        <v>39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40</v>
      </c>
      <c r="D25" s="29" t="s">
        <v>46</v>
      </c>
      <c r="E25" s="31" t="s">
        <v>42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0">
      <c r="A26" s="29" t="s">
        <v>30</v>
      </c>
      <c r="B26" s="36"/>
      <c r="C26" s="37"/>
      <c r="D26" s="37"/>
      <c r="E26" s="31" t="s">
        <v>47</v>
      </c>
      <c r="F26" s="37"/>
      <c r="G26" s="37"/>
      <c r="H26" s="37"/>
      <c r="I26" s="37"/>
      <c r="J26" s="38"/>
    </row>
    <row r="27" ht="60">
      <c r="A27" s="29" t="s">
        <v>34</v>
      </c>
      <c r="B27" s="36"/>
      <c r="C27" s="37"/>
      <c r="D27" s="37"/>
      <c r="E27" s="31" t="s">
        <v>39</v>
      </c>
      <c r="F27" s="37"/>
      <c r="G27" s="37"/>
      <c r="H27" s="37"/>
      <c r="I27" s="37"/>
      <c r="J27" s="38"/>
    </row>
    <row r="28">
      <c r="A28" s="29" t="s">
        <v>25</v>
      </c>
      <c r="B28" s="29">
        <v>6</v>
      </c>
      <c r="C28" s="30" t="s">
        <v>40</v>
      </c>
      <c r="D28" s="29" t="s">
        <v>48</v>
      </c>
      <c r="E28" s="31" t="s">
        <v>42</v>
      </c>
      <c r="F28" s="32" t="s">
        <v>29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135">
      <c r="A29" s="29" t="s">
        <v>30</v>
      </c>
      <c r="B29" s="36"/>
      <c r="C29" s="37"/>
      <c r="D29" s="37"/>
      <c r="E29" s="31" t="s">
        <v>49</v>
      </c>
      <c r="F29" s="37"/>
      <c r="G29" s="37"/>
      <c r="H29" s="37"/>
      <c r="I29" s="37"/>
      <c r="J29" s="38"/>
    </row>
    <row r="30" ht="60">
      <c r="A30" s="29" t="s">
        <v>34</v>
      </c>
      <c r="B30" s="36"/>
      <c r="C30" s="37"/>
      <c r="D30" s="37"/>
      <c r="E30" s="31" t="s">
        <v>39</v>
      </c>
      <c r="F30" s="37"/>
      <c r="G30" s="37"/>
      <c r="H30" s="37"/>
      <c r="I30" s="37"/>
      <c r="J30" s="38"/>
    </row>
    <row r="31">
      <c r="A31" s="29" t="s">
        <v>25</v>
      </c>
      <c r="B31" s="29">
        <v>7</v>
      </c>
      <c r="C31" s="30" t="s">
        <v>40</v>
      </c>
      <c r="D31" s="29" t="s">
        <v>50</v>
      </c>
      <c r="E31" s="31" t="s">
        <v>42</v>
      </c>
      <c r="F31" s="32" t="s">
        <v>29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90">
      <c r="A32" s="29" t="s">
        <v>30</v>
      </c>
      <c r="B32" s="36"/>
      <c r="C32" s="37"/>
      <c r="D32" s="37"/>
      <c r="E32" s="31" t="s">
        <v>51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52</v>
      </c>
      <c r="F33" s="37"/>
      <c r="G33" s="37"/>
      <c r="H33" s="37"/>
      <c r="I33" s="37"/>
      <c r="J33" s="38"/>
    </row>
    <row r="34" ht="30">
      <c r="A34" s="29" t="s">
        <v>34</v>
      </c>
      <c r="B34" s="36"/>
      <c r="C34" s="37"/>
      <c r="D34" s="37"/>
      <c r="E34" s="31" t="s">
        <v>53</v>
      </c>
      <c r="F34" s="37"/>
      <c r="G34" s="37"/>
      <c r="H34" s="37"/>
      <c r="I34" s="37"/>
      <c r="J34" s="38"/>
    </row>
    <row r="35">
      <c r="A35" s="29" t="s">
        <v>25</v>
      </c>
      <c r="B35" s="29">
        <v>8</v>
      </c>
      <c r="C35" s="30" t="s">
        <v>54</v>
      </c>
      <c r="D35" s="29" t="s">
        <v>41</v>
      </c>
      <c r="E35" s="31" t="s">
        <v>55</v>
      </c>
      <c r="F35" s="32" t="s">
        <v>29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30</v>
      </c>
      <c r="B36" s="36"/>
      <c r="C36" s="37"/>
      <c r="D36" s="37"/>
      <c r="E36" s="31" t="s">
        <v>56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33</v>
      </c>
      <c r="F37" s="37"/>
      <c r="G37" s="37"/>
      <c r="H37" s="37"/>
      <c r="I37" s="37"/>
      <c r="J37" s="38"/>
    </row>
    <row r="38" ht="60">
      <c r="A38" s="29" t="s">
        <v>34</v>
      </c>
      <c r="B38" s="36"/>
      <c r="C38" s="37"/>
      <c r="D38" s="37"/>
      <c r="E38" s="31" t="s">
        <v>39</v>
      </c>
      <c r="F38" s="37"/>
      <c r="G38" s="37"/>
      <c r="H38" s="37"/>
      <c r="I38" s="37"/>
      <c r="J38" s="38"/>
    </row>
    <row r="39">
      <c r="A39" s="29" t="s">
        <v>25</v>
      </c>
      <c r="B39" s="29">
        <v>9</v>
      </c>
      <c r="C39" s="30" t="s">
        <v>54</v>
      </c>
      <c r="D39" s="29" t="s">
        <v>44</v>
      </c>
      <c r="E39" s="31" t="s">
        <v>55</v>
      </c>
      <c r="F39" s="32" t="s">
        <v>29</v>
      </c>
      <c r="G39" s="33">
        <v>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90">
      <c r="A40" s="29" t="s">
        <v>30</v>
      </c>
      <c r="B40" s="36"/>
      <c r="C40" s="37"/>
      <c r="D40" s="37"/>
      <c r="E40" s="31" t="s">
        <v>57</v>
      </c>
      <c r="F40" s="37"/>
      <c r="G40" s="37"/>
      <c r="H40" s="37"/>
      <c r="I40" s="37"/>
      <c r="J40" s="38"/>
    </row>
    <row r="41" ht="60">
      <c r="A41" s="29" t="s">
        <v>34</v>
      </c>
      <c r="B41" s="36"/>
      <c r="C41" s="37"/>
      <c r="D41" s="37"/>
      <c r="E41" s="31" t="s">
        <v>39</v>
      </c>
      <c r="F41" s="37"/>
      <c r="G41" s="37"/>
      <c r="H41" s="37"/>
      <c r="I41" s="37"/>
      <c r="J41" s="38"/>
    </row>
    <row r="42">
      <c r="A42" s="29" t="s">
        <v>25</v>
      </c>
      <c r="B42" s="29">
        <v>10</v>
      </c>
      <c r="C42" s="30" t="s">
        <v>58</v>
      </c>
      <c r="D42" s="29" t="s">
        <v>27</v>
      </c>
      <c r="E42" s="31" t="s">
        <v>59</v>
      </c>
      <c r="F42" s="32" t="s">
        <v>60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61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62</v>
      </c>
      <c r="F44" s="37"/>
      <c r="G44" s="37"/>
      <c r="H44" s="37"/>
      <c r="I44" s="37"/>
      <c r="J44" s="38"/>
    </row>
    <row r="45" ht="60">
      <c r="A45" s="29" t="s">
        <v>34</v>
      </c>
      <c r="B45" s="36"/>
      <c r="C45" s="37"/>
      <c r="D45" s="37"/>
      <c r="E45" s="31" t="s">
        <v>39</v>
      </c>
      <c r="F45" s="37"/>
      <c r="G45" s="37"/>
      <c r="H45" s="37"/>
      <c r="I45" s="37"/>
      <c r="J45" s="38"/>
    </row>
    <row r="46">
      <c r="A46" s="29" t="s">
        <v>25</v>
      </c>
      <c r="B46" s="29">
        <v>11</v>
      </c>
      <c r="C46" s="30" t="s">
        <v>63</v>
      </c>
      <c r="D46" s="29" t="s">
        <v>27</v>
      </c>
      <c r="E46" s="31" t="s">
        <v>64</v>
      </c>
      <c r="F46" s="32" t="s">
        <v>29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65">
      <c r="A47" s="29" t="s">
        <v>30</v>
      </c>
      <c r="B47" s="36"/>
      <c r="C47" s="37"/>
      <c r="D47" s="37"/>
      <c r="E47" s="31" t="s">
        <v>65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33</v>
      </c>
      <c r="F48" s="37"/>
      <c r="G48" s="37"/>
      <c r="H48" s="37"/>
      <c r="I48" s="37"/>
      <c r="J48" s="38"/>
    </row>
    <row r="49" ht="30">
      <c r="A49" s="29" t="s">
        <v>34</v>
      </c>
      <c r="B49" s="36"/>
      <c r="C49" s="37"/>
      <c r="D49" s="37"/>
      <c r="E49" s="31" t="s">
        <v>53</v>
      </c>
      <c r="F49" s="37"/>
      <c r="G49" s="37"/>
      <c r="H49" s="37"/>
      <c r="I49" s="37"/>
      <c r="J49" s="38"/>
    </row>
    <row r="50">
      <c r="A50" s="29" t="s">
        <v>25</v>
      </c>
      <c r="B50" s="29">
        <v>12</v>
      </c>
      <c r="C50" s="30" t="s">
        <v>66</v>
      </c>
      <c r="D50" s="29" t="s">
        <v>27</v>
      </c>
      <c r="E50" s="31" t="s">
        <v>67</v>
      </c>
      <c r="F50" s="32" t="s">
        <v>29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105">
      <c r="A51" s="29" t="s">
        <v>30</v>
      </c>
      <c r="B51" s="36"/>
      <c r="C51" s="37"/>
      <c r="D51" s="37"/>
      <c r="E51" s="31" t="s">
        <v>68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33</v>
      </c>
      <c r="F52" s="37"/>
      <c r="G52" s="37"/>
      <c r="H52" s="37"/>
      <c r="I52" s="37"/>
      <c r="J52" s="38"/>
    </row>
    <row r="53" ht="75">
      <c r="A53" s="29" t="s">
        <v>34</v>
      </c>
      <c r="B53" s="36"/>
      <c r="C53" s="37"/>
      <c r="D53" s="37"/>
      <c r="E53" s="31" t="s">
        <v>69</v>
      </c>
      <c r="F53" s="37"/>
      <c r="G53" s="37"/>
      <c r="H53" s="37"/>
      <c r="I53" s="37"/>
      <c r="J53" s="38"/>
    </row>
    <row r="54">
      <c r="A54" s="29" t="s">
        <v>25</v>
      </c>
      <c r="B54" s="29">
        <v>13</v>
      </c>
      <c r="C54" s="30" t="s">
        <v>70</v>
      </c>
      <c r="D54" s="29" t="s">
        <v>27</v>
      </c>
      <c r="E54" s="31" t="s">
        <v>71</v>
      </c>
      <c r="F54" s="32" t="s">
        <v>29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60">
      <c r="A55" s="29" t="s">
        <v>30</v>
      </c>
      <c r="B55" s="36"/>
      <c r="C55" s="37"/>
      <c r="D55" s="37"/>
      <c r="E55" s="31" t="s">
        <v>72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33</v>
      </c>
      <c r="F56" s="37"/>
      <c r="G56" s="37"/>
      <c r="H56" s="37"/>
      <c r="I56" s="37"/>
      <c r="J56" s="38"/>
    </row>
    <row r="57" ht="60">
      <c r="A57" s="29" t="s">
        <v>34</v>
      </c>
      <c r="B57" s="36"/>
      <c r="C57" s="37"/>
      <c r="D57" s="37"/>
      <c r="E57" s="31" t="s">
        <v>39</v>
      </c>
      <c r="F57" s="37"/>
      <c r="G57" s="37"/>
      <c r="H57" s="37"/>
      <c r="I57" s="37"/>
      <c r="J57" s="38"/>
    </row>
    <row r="58">
      <c r="A58" s="29" t="s">
        <v>25</v>
      </c>
      <c r="B58" s="29">
        <v>14</v>
      </c>
      <c r="C58" s="30" t="s">
        <v>73</v>
      </c>
      <c r="D58" s="29" t="s">
        <v>27</v>
      </c>
      <c r="E58" s="31" t="s">
        <v>74</v>
      </c>
      <c r="F58" s="32" t="s">
        <v>60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5">
      <c r="A59" s="29" t="s">
        <v>30</v>
      </c>
      <c r="B59" s="36"/>
      <c r="C59" s="37"/>
      <c r="D59" s="37"/>
      <c r="E59" s="31" t="s">
        <v>75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62</v>
      </c>
      <c r="F60" s="37"/>
      <c r="G60" s="37"/>
      <c r="H60" s="37"/>
      <c r="I60" s="37"/>
      <c r="J60" s="38"/>
    </row>
    <row r="61" ht="120">
      <c r="A61" s="29" t="s">
        <v>34</v>
      </c>
      <c r="B61" s="36"/>
      <c r="C61" s="37"/>
      <c r="D61" s="37"/>
      <c r="E61" s="31" t="s">
        <v>76</v>
      </c>
      <c r="F61" s="37"/>
      <c r="G61" s="37"/>
      <c r="H61" s="37"/>
      <c r="I61" s="37"/>
      <c r="J61" s="38"/>
    </row>
    <row r="62">
      <c r="A62" s="29" t="s">
        <v>25</v>
      </c>
      <c r="B62" s="29">
        <v>15</v>
      </c>
      <c r="C62" s="30" t="s">
        <v>77</v>
      </c>
      <c r="D62" s="29" t="s">
        <v>27</v>
      </c>
      <c r="E62" s="31" t="s">
        <v>78</v>
      </c>
      <c r="F62" s="32" t="s">
        <v>60</v>
      </c>
      <c r="G62" s="33">
        <v>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5">
      <c r="A63" s="29" t="s">
        <v>30</v>
      </c>
      <c r="B63" s="36"/>
      <c r="C63" s="37"/>
      <c r="D63" s="37"/>
      <c r="E63" s="31" t="s">
        <v>79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80</v>
      </c>
      <c r="F64" s="37"/>
      <c r="G64" s="37"/>
      <c r="H64" s="37"/>
      <c r="I64" s="37"/>
      <c r="J64" s="38"/>
    </row>
    <row r="65" ht="105">
      <c r="A65" s="29" t="s">
        <v>34</v>
      </c>
      <c r="B65" s="36"/>
      <c r="C65" s="37"/>
      <c r="D65" s="37"/>
      <c r="E65" s="31" t="s">
        <v>81</v>
      </c>
      <c r="F65" s="37"/>
      <c r="G65" s="37"/>
      <c r="H65" s="37"/>
      <c r="I65" s="37"/>
      <c r="J65" s="38"/>
    </row>
    <row r="66">
      <c r="A66" s="29" t="s">
        <v>25</v>
      </c>
      <c r="B66" s="29">
        <v>16</v>
      </c>
      <c r="C66" s="30" t="s">
        <v>82</v>
      </c>
      <c r="D66" s="29" t="s">
        <v>27</v>
      </c>
      <c r="E66" s="31" t="s">
        <v>83</v>
      </c>
      <c r="F66" s="32" t="s">
        <v>29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120">
      <c r="A67" s="29" t="s">
        <v>30</v>
      </c>
      <c r="B67" s="36"/>
      <c r="C67" s="37"/>
      <c r="D67" s="37"/>
      <c r="E67" s="31" t="s">
        <v>84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33</v>
      </c>
      <c r="F68" s="37"/>
      <c r="G68" s="37"/>
      <c r="H68" s="37"/>
      <c r="I68" s="37"/>
      <c r="J68" s="38"/>
    </row>
    <row r="69" ht="60">
      <c r="A69" s="29" t="s">
        <v>34</v>
      </c>
      <c r="B69" s="40"/>
      <c r="C69" s="41"/>
      <c r="D69" s="41"/>
      <c r="E69" s="31" t="s">
        <v>85</v>
      </c>
      <c r="F69" s="41"/>
      <c r="G69" s="41"/>
      <c r="H69" s="41"/>
      <c r="I69" s="41"/>
      <c r="J69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</v>
      </c>
      <c r="I3" s="16">
        <f>SUMIFS(I8:I207,A8:A207,"SD")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86</v>
      </c>
      <c r="D4" s="13"/>
      <c r="E4" s="14" t="s">
        <v>87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SUMIFS(I9:I28,A9:A28,"P")</f>
        <v>0</v>
      </c>
      <c r="J8" s="28"/>
    </row>
    <row r="9">
      <c r="A9" s="29" t="s">
        <v>25</v>
      </c>
      <c r="B9" s="29">
        <v>1</v>
      </c>
      <c r="C9" s="30" t="s">
        <v>88</v>
      </c>
      <c r="D9" s="29" t="s">
        <v>27</v>
      </c>
      <c r="E9" s="31" t="s">
        <v>89</v>
      </c>
      <c r="F9" s="32" t="s">
        <v>90</v>
      </c>
      <c r="G9" s="33">
        <v>5.4649999999999999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91</v>
      </c>
      <c r="F10" s="37"/>
      <c r="G10" s="37"/>
      <c r="H10" s="37"/>
      <c r="I10" s="37"/>
      <c r="J10" s="38"/>
    </row>
    <row r="11" ht="45">
      <c r="A11" s="29" t="s">
        <v>32</v>
      </c>
      <c r="B11" s="36"/>
      <c r="C11" s="37"/>
      <c r="D11" s="37"/>
      <c r="E11" s="39" t="s">
        <v>92</v>
      </c>
      <c r="F11" s="37"/>
      <c r="G11" s="37"/>
      <c r="H11" s="37"/>
      <c r="I11" s="37"/>
      <c r="J11" s="38"/>
    </row>
    <row r="12" ht="75">
      <c r="A12" s="29" t="s">
        <v>34</v>
      </c>
      <c r="B12" s="36"/>
      <c r="C12" s="37"/>
      <c r="D12" s="37"/>
      <c r="E12" s="31" t="s">
        <v>93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94</v>
      </c>
      <c r="D13" s="29" t="s">
        <v>27</v>
      </c>
      <c r="E13" s="31" t="s">
        <v>95</v>
      </c>
      <c r="F13" s="32" t="s">
        <v>96</v>
      </c>
      <c r="G13" s="33">
        <v>28.5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97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98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99</v>
      </c>
      <c r="D17" s="29" t="s">
        <v>27</v>
      </c>
      <c r="E17" s="31" t="s">
        <v>100</v>
      </c>
      <c r="F17" s="32" t="s">
        <v>96</v>
      </c>
      <c r="G17" s="33">
        <v>15.624000000000001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101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98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102</v>
      </c>
      <c r="D21" s="29" t="s">
        <v>27</v>
      </c>
      <c r="E21" s="31" t="s">
        <v>103</v>
      </c>
      <c r="F21" s="32" t="s">
        <v>96</v>
      </c>
      <c r="G21" s="33">
        <v>28.113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104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98</v>
      </c>
      <c r="F24" s="37"/>
      <c r="G24" s="37"/>
      <c r="H24" s="37"/>
      <c r="I24" s="37"/>
      <c r="J24" s="38"/>
    </row>
    <row r="25" ht="30">
      <c r="A25" s="29" t="s">
        <v>25</v>
      </c>
      <c r="B25" s="29">
        <v>5</v>
      </c>
      <c r="C25" s="30" t="s">
        <v>105</v>
      </c>
      <c r="D25" s="29" t="s">
        <v>27</v>
      </c>
      <c r="E25" s="31" t="s">
        <v>106</v>
      </c>
      <c r="F25" s="32" t="s">
        <v>96</v>
      </c>
      <c r="G25" s="33">
        <v>11.917999999999999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107</v>
      </c>
      <c r="F27" s="37"/>
      <c r="G27" s="37"/>
      <c r="H27" s="37"/>
      <c r="I27" s="37"/>
      <c r="J27" s="38"/>
    </row>
    <row r="28" ht="165">
      <c r="A28" s="29" t="s">
        <v>34</v>
      </c>
      <c r="B28" s="36"/>
      <c r="C28" s="37"/>
      <c r="D28" s="37"/>
      <c r="E28" s="31" t="s">
        <v>98</v>
      </c>
      <c r="F28" s="37"/>
      <c r="G28" s="37"/>
      <c r="H28" s="37"/>
      <c r="I28" s="37"/>
      <c r="J28" s="38"/>
    </row>
    <row r="29">
      <c r="A29" s="23" t="s">
        <v>22</v>
      </c>
      <c r="B29" s="24"/>
      <c r="C29" s="25" t="s">
        <v>108</v>
      </c>
      <c r="D29" s="26"/>
      <c r="E29" s="23" t="s">
        <v>109</v>
      </c>
      <c r="F29" s="26"/>
      <c r="G29" s="26"/>
      <c r="H29" s="26"/>
      <c r="I29" s="27">
        <f>SUMIFS(I30:I85,A30:A85,"P")</f>
        <v>0</v>
      </c>
      <c r="J29" s="28"/>
    </row>
    <row r="30">
      <c r="A30" s="29" t="s">
        <v>25</v>
      </c>
      <c r="B30" s="29">
        <v>6</v>
      </c>
      <c r="C30" s="30" t="s">
        <v>110</v>
      </c>
      <c r="D30" s="29" t="s">
        <v>27</v>
      </c>
      <c r="E30" s="31" t="s">
        <v>111</v>
      </c>
      <c r="F30" s="32" t="s">
        <v>112</v>
      </c>
      <c r="G30" s="33">
        <v>50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113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114</v>
      </c>
      <c r="F32" s="37"/>
      <c r="G32" s="37"/>
      <c r="H32" s="37"/>
      <c r="I32" s="37"/>
      <c r="J32" s="38"/>
    </row>
    <row r="33" ht="45">
      <c r="A33" s="29" t="s">
        <v>34</v>
      </c>
      <c r="B33" s="36"/>
      <c r="C33" s="37"/>
      <c r="D33" s="37"/>
      <c r="E33" s="31" t="s">
        <v>115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116</v>
      </c>
      <c r="D34" s="29" t="s">
        <v>27</v>
      </c>
      <c r="E34" s="31" t="s">
        <v>117</v>
      </c>
      <c r="F34" s="32" t="s">
        <v>90</v>
      </c>
      <c r="G34" s="33">
        <v>6.5099999999999998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30</v>
      </c>
      <c r="B35" s="36"/>
      <c r="C35" s="37"/>
      <c r="D35" s="37"/>
      <c r="E35" s="31" t="s">
        <v>118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119</v>
      </c>
      <c r="F36" s="37"/>
      <c r="G36" s="37"/>
      <c r="H36" s="37"/>
      <c r="I36" s="37"/>
      <c r="J36" s="38"/>
    </row>
    <row r="37" ht="120">
      <c r="A37" s="29" t="s">
        <v>34</v>
      </c>
      <c r="B37" s="36"/>
      <c r="C37" s="37"/>
      <c r="D37" s="37"/>
      <c r="E37" s="31" t="s">
        <v>120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121</v>
      </c>
      <c r="D38" s="29" t="s">
        <v>27</v>
      </c>
      <c r="E38" s="31" t="s">
        <v>122</v>
      </c>
      <c r="F38" s="32" t="s">
        <v>90</v>
      </c>
      <c r="G38" s="33">
        <v>15.006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5">
      <c r="A39" s="29" t="s">
        <v>30</v>
      </c>
      <c r="B39" s="36"/>
      <c r="C39" s="37"/>
      <c r="D39" s="37"/>
      <c r="E39" s="31" t="s">
        <v>123</v>
      </c>
      <c r="F39" s="37"/>
      <c r="G39" s="37"/>
      <c r="H39" s="37"/>
      <c r="I39" s="37"/>
      <c r="J39" s="38"/>
    </row>
    <row r="40" ht="45">
      <c r="A40" s="29" t="s">
        <v>32</v>
      </c>
      <c r="B40" s="36"/>
      <c r="C40" s="37"/>
      <c r="D40" s="37"/>
      <c r="E40" s="39" t="s">
        <v>124</v>
      </c>
      <c r="F40" s="37"/>
      <c r="G40" s="37"/>
      <c r="H40" s="37"/>
      <c r="I40" s="37"/>
      <c r="J40" s="38"/>
    </row>
    <row r="41" ht="165">
      <c r="A41" s="29" t="s">
        <v>34</v>
      </c>
      <c r="B41" s="36"/>
      <c r="C41" s="37"/>
      <c r="D41" s="37"/>
      <c r="E41" s="31" t="s">
        <v>125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126</v>
      </c>
      <c r="D42" s="29" t="s">
        <v>27</v>
      </c>
      <c r="E42" s="31" t="s">
        <v>127</v>
      </c>
      <c r="F42" s="32" t="s">
        <v>128</v>
      </c>
      <c r="G42" s="33">
        <v>25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129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130</v>
      </c>
      <c r="F44" s="37"/>
      <c r="G44" s="37"/>
      <c r="H44" s="37"/>
      <c r="I44" s="37"/>
      <c r="J44" s="38"/>
    </row>
    <row r="45" ht="120">
      <c r="A45" s="29" t="s">
        <v>34</v>
      </c>
      <c r="B45" s="36"/>
      <c r="C45" s="37"/>
      <c r="D45" s="37"/>
      <c r="E45" s="31" t="s">
        <v>131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132</v>
      </c>
      <c r="D46" s="29" t="s">
        <v>27</v>
      </c>
      <c r="E46" s="31" t="s">
        <v>133</v>
      </c>
      <c r="F46" s="32" t="s">
        <v>90</v>
      </c>
      <c r="G46" s="33">
        <v>41.354999999999997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134</v>
      </c>
      <c r="F47" s="37"/>
      <c r="G47" s="37"/>
      <c r="H47" s="37"/>
      <c r="I47" s="37"/>
      <c r="J47" s="38"/>
    </row>
    <row r="48" ht="60">
      <c r="A48" s="29" t="s">
        <v>32</v>
      </c>
      <c r="B48" s="36"/>
      <c r="C48" s="37"/>
      <c r="D48" s="37"/>
      <c r="E48" s="39" t="s">
        <v>135</v>
      </c>
      <c r="F48" s="37"/>
      <c r="G48" s="37"/>
      <c r="H48" s="37"/>
      <c r="I48" s="37"/>
      <c r="J48" s="38"/>
    </row>
    <row r="49" ht="75">
      <c r="A49" s="29" t="s">
        <v>34</v>
      </c>
      <c r="B49" s="36"/>
      <c r="C49" s="37"/>
      <c r="D49" s="37"/>
      <c r="E49" s="31" t="s">
        <v>136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137</v>
      </c>
      <c r="D50" s="29" t="s">
        <v>27</v>
      </c>
      <c r="E50" s="31" t="s">
        <v>138</v>
      </c>
      <c r="F50" s="32" t="s">
        <v>90</v>
      </c>
      <c r="G50" s="33">
        <v>15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139</v>
      </c>
      <c r="F51" s="37"/>
      <c r="G51" s="37"/>
      <c r="H51" s="37"/>
      <c r="I51" s="37"/>
      <c r="J51" s="38"/>
    </row>
    <row r="52" ht="30">
      <c r="A52" s="29" t="s">
        <v>32</v>
      </c>
      <c r="B52" s="36"/>
      <c r="C52" s="37"/>
      <c r="D52" s="37"/>
      <c r="E52" s="39" t="s">
        <v>140</v>
      </c>
      <c r="F52" s="37"/>
      <c r="G52" s="37"/>
      <c r="H52" s="37"/>
      <c r="I52" s="37"/>
      <c r="J52" s="38"/>
    </row>
    <row r="53" ht="409.5">
      <c r="A53" s="29" t="s">
        <v>34</v>
      </c>
      <c r="B53" s="36"/>
      <c r="C53" s="37"/>
      <c r="D53" s="37"/>
      <c r="E53" s="31" t="s">
        <v>141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142</v>
      </c>
      <c r="D54" s="29" t="s">
        <v>27</v>
      </c>
      <c r="E54" s="31" t="s">
        <v>143</v>
      </c>
      <c r="F54" s="32" t="s">
        <v>90</v>
      </c>
      <c r="G54" s="33">
        <v>41.354999999999997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144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145</v>
      </c>
      <c r="F56" s="37"/>
      <c r="G56" s="37"/>
      <c r="H56" s="37"/>
      <c r="I56" s="37"/>
      <c r="J56" s="38"/>
    </row>
    <row r="57" ht="405">
      <c r="A57" s="29" t="s">
        <v>34</v>
      </c>
      <c r="B57" s="36"/>
      <c r="C57" s="37"/>
      <c r="D57" s="37"/>
      <c r="E57" s="31" t="s">
        <v>146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147</v>
      </c>
      <c r="D58" s="29" t="s">
        <v>27</v>
      </c>
      <c r="E58" s="31" t="s">
        <v>148</v>
      </c>
      <c r="F58" s="32" t="s">
        <v>90</v>
      </c>
      <c r="G58" s="33">
        <v>5.4649999999999999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149</v>
      </c>
      <c r="F59" s="37"/>
      <c r="G59" s="37"/>
      <c r="H59" s="37"/>
      <c r="I59" s="37"/>
      <c r="J59" s="38"/>
    </row>
    <row r="60" ht="45">
      <c r="A60" s="29" t="s">
        <v>32</v>
      </c>
      <c r="B60" s="36"/>
      <c r="C60" s="37"/>
      <c r="D60" s="37"/>
      <c r="E60" s="39" t="s">
        <v>92</v>
      </c>
      <c r="F60" s="37"/>
      <c r="G60" s="37"/>
      <c r="H60" s="37"/>
      <c r="I60" s="37"/>
      <c r="J60" s="38"/>
    </row>
    <row r="61" ht="405">
      <c r="A61" s="29" t="s">
        <v>34</v>
      </c>
      <c r="B61" s="36"/>
      <c r="C61" s="37"/>
      <c r="D61" s="37"/>
      <c r="E61" s="31" t="s">
        <v>146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150</v>
      </c>
      <c r="D62" s="29" t="s">
        <v>27</v>
      </c>
      <c r="E62" s="31" t="s">
        <v>151</v>
      </c>
      <c r="F62" s="32" t="s">
        <v>90</v>
      </c>
      <c r="G62" s="33">
        <v>49.5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152</v>
      </c>
      <c r="F63" s="37"/>
      <c r="G63" s="37"/>
      <c r="H63" s="37"/>
      <c r="I63" s="37"/>
      <c r="J63" s="38"/>
    </row>
    <row r="64" ht="75">
      <c r="A64" s="29" t="s">
        <v>32</v>
      </c>
      <c r="B64" s="36"/>
      <c r="C64" s="37"/>
      <c r="D64" s="37"/>
      <c r="E64" s="39" t="s">
        <v>153</v>
      </c>
      <c r="F64" s="37"/>
      <c r="G64" s="37"/>
      <c r="H64" s="37"/>
      <c r="I64" s="37"/>
      <c r="J64" s="38"/>
    </row>
    <row r="65" ht="405">
      <c r="A65" s="29" t="s">
        <v>34</v>
      </c>
      <c r="B65" s="36"/>
      <c r="C65" s="37"/>
      <c r="D65" s="37"/>
      <c r="E65" s="31" t="s">
        <v>154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155</v>
      </c>
      <c r="D66" s="29" t="s">
        <v>27</v>
      </c>
      <c r="E66" s="31" t="s">
        <v>156</v>
      </c>
      <c r="F66" s="32" t="s">
        <v>90</v>
      </c>
      <c r="G66" s="33">
        <v>209.44999999999999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45">
      <c r="A67" s="29" t="s">
        <v>30</v>
      </c>
      <c r="B67" s="36"/>
      <c r="C67" s="37"/>
      <c r="D67" s="37"/>
      <c r="E67" s="31" t="s">
        <v>157</v>
      </c>
      <c r="F67" s="37"/>
      <c r="G67" s="37"/>
      <c r="H67" s="37"/>
      <c r="I67" s="37"/>
      <c r="J67" s="38"/>
    </row>
    <row r="68" ht="60">
      <c r="A68" s="29" t="s">
        <v>32</v>
      </c>
      <c r="B68" s="36"/>
      <c r="C68" s="37"/>
      <c r="D68" s="37"/>
      <c r="E68" s="39" t="s">
        <v>158</v>
      </c>
      <c r="F68" s="37"/>
      <c r="G68" s="37"/>
      <c r="H68" s="37"/>
      <c r="I68" s="37"/>
      <c r="J68" s="38"/>
    </row>
    <row r="69" ht="405">
      <c r="A69" s="29" t="s">
        <v>34</v>
      </c>
      <c r="B69" s="36"/>
      <c r="C69" s="37"/>
      <c r="D69" s="37"/>
      <c r="E69" s="31" t="s">
        <v>159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160</v>
      </c>
      <c r="D70" s="29" t="s">
        <v>161</v>
      </c>
      <c r="E70" s="31" t="s">
        <v>162</v>
      </c>
      <c r="F70" s="32" t="s">
        <v>90</v>
      </c>
      <c r="G70" s="33">
        <v>13.5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75">
      <c r="A71" s="29" t="s">
        <v>30</v>
      </c>
      <c r="B71" s="36"/>
      <c r="C71" s="37"/>
      <c r="D71" s="37"/>
      <c r="E71" s="31" t="s">
        <v>163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164</v>
      </c>
      <c r="F72" s="37"/>
      <c r="G72" s="37"/>
      <c r="H72" s="37"/>
      <c r="I72" s="37"/>
      <c r="J72" s="38"/>
    </row>
    <row r="73" ht="360">
      <c r="A73" s="29" t="s">
        <v>34</v>
      </c>
      <c r="B73" s="36"/>
      <c r="C73" s="37"/>
      <c r="D73" s="37"/>
      <c r="E73" s="31" t="s">
        <v>165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166</v>
      </c>
      <c r="D74" s="29" t="s">
        <v>27</v>
      </c>
      <c r="E74" s="31" t="s">
        <v>167</v>
      </c>
      <c r="F74" s="32" t="s">
        <v>112</v>
      </c>
      <c r="G74" s="33">
        <v>234.09999999999999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30</v>
      </c>
      <c r="B75" s="36"/>
      <c r="C75" s="37"/>
      <c r="D75" s="37"/>
      <c r="E75" s="31" t="s">
        <v>168</v>
      </c>
      <c r="F75" s="37"/>
      <c r="G75" s="37"/>
      <c r="H75" s="37"/>
      <c r="I75" s="37"/>
      <c r="J75" s="38"/>
    </row>
    <row r="76" ht="60">
      <c r="A76" s="29" t="s">
        <v>32</v>
      </c>
      <c r="B76" s="36"/>
      <c r="C76" s="37"/>
      <c r="D76" s="37"/>
      <c r="E76" s="39" t="s">
        <v>169</v>
      </c>
      <c r="F76" s="37"/>
      <c r="G76" s="37"/>
      <c r="H76" s="37"/>
      <c r="I76" s="37"/>
      <c r="J76" s="38"/>
    </row>
    <row r="77" ht="75">
      <c r="A77" s="29" t="s">
        <v>34</v>
      </c>
      <c r="B77" s="36"/>
      <c r="C77" s="37"/>
      <c r="D77" s="37"/>
      <c r="E77" s="31" t="s">
        <v>170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171</v>
      </c>
      <c r="D78" s="29" t="s">
        <v>27</v>
      </c>
      <c r="E78" s="31" t="s">
        <v>172</v>
      </c>
      <c r="F78" s="32" t="s">
        <v>112</v>
      </c>
      <c r="G78" s="33">
        <v>234.09999999999999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3" t="s">
        <v>27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173</v>
      </c>
      <c r="F80" s="37"/>
      <c r="G80" s="37"/>
      <c r="H80" s="37"/>
      <c r="I80" s="37"/>
      <c r="J80" s="38"/>
    </row>
    <row r="81" ht="75">
      <c r="A81" s="29" t="s">
        <v>34</v>
      </c>
      <c r="B81" s="36"/>
      <c r="C81" s="37"/>
      <c r="D81" s="37"/>
      <c r="E81" s="31" t="s">
        <v>174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175</v>
      </c>
      <c r="D82" s="29" t="s">
        <v>27</v>
      </c>
      <c r="E82" s="31" t="s">
        <v>176</v>
      </c>
      <c r="F82" s="32" t="s">
        <v>112</v>
      </c>
      <c r="G82" s="33">
        <v>30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177</v>
      </c>
      <c r="F83" s="37"/>
      <c r="G83" s="37"/>
      <c r="H83" s="37"/>
      <c r="I83" s="37"/>
      <c r="J83" s="38"/>
    </row>
    <row r="84" ht="45">
      <c r="A84" s="29" t="s">
        <v>32</v>
      </c>
      <c r="B84" s="36"/>
      <c r="C84" s="37"/>
      <c r="D84" s="37"/>
      <c r="E84" s="39" t="s">
        <v>178</v>
      </c>
      <c r="F84" s="37"/>
      <c r="G84" s="37"/>
      <c r="H84" s="37"/>
      <c r="I84" s="37"/>
      <c r="J84" s="38"/>
    </row>
    <row r="85" ht="45">
      <c r="A85" s="29" t="s">
        <v>34</v>
      </c>
      <c r="B85" s="36"/>
      <c r="C85" s="37"/>
      <c r="D85" s="37"/>
      <c r="E85" s="31" t="s">
        <v>179</v>
      </c>
      <c r="F85" s="37"/>
      <c r="G85" s="37"/>
      <c r="H85" s="37"/>
      <c r="I85" s="37"/>
      <c r="J85" s="38"/>
    </row>
    <row r="86">
      <c r="A86" s="23" t="s">
        <v>22</v>
      </c>
      <c r="B86" s="24"/>
      <c r="C86" s="25" t="s">
        <v>180</v>
      </c>
      <c r="D86" s="26"/>
      <c r="E86" s="23" t="s">
        <v>181</v>
      </c>
      <c r="F86" s="26"/>
      <c r="G86" s="26"/>
      <c r="H86" s="26"/>
      <c r="I86" s="27">
        <f>SUMIFS(I87:I94,A87:A94,"P")</f>
        <v>0</v>
      </c>
      <c r="J86" s="28"/>
    </row>
    <row r="87">
      <c r="A87" s="29" t="s">
        <v>25</v>
      </c>
      <c r="B87" s="29">
        <v>20</v>
      </c>
      <c r="C87" s="30" t="s">
        <v>182</v>
      </c>
      <c r="D87" s="29" t="s">
        <v>27</v>
      </c>
      <c r="E87" s="31" t="s">
        <v>183</v>
      </c>
      <c r="F87" s="32" t="s">
        <v>90</v>
      </c>
      <c r="G87" s="33">
        <v>12.831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30">
      <c r="A88" s="29" t="s">
        <v>30</v>
      </c>
      <c r="B88" s="36"/>
      <c r="C88" s="37"/>
      <c r="D88" s="37"/>
      <c r="E88" s="31" t="s">
        <v>184</v>
      </c>
      <c r="F88" s="37"/>
      <c r="G88" s="37"/>
      <c r="H88" s="37"/>
      <c r="I88" s="37"/>
      <c r="J88" s="38"/>
    </row>
    <row r="89" ht="45">
      <c r="A89" s="29" t="s">
        <v>32</v>
      </c>
      <c r="B89" s="36"/>
      <c r="C89" s="37"/>
      <c r="D89" s="37"/>
      <c r="E89" s="39" t="s">
        <v>185</v>
      </c>
      <c r="F89" s="37"/>
      <c r="G89" s="37"/>
      <c r="H89" s="37"/>
      <c r="I89" s="37"/>
      <c r="J89" s="38"/>
    </row>
    <row r="90" ht="135">
      <c r="A90" s="29" t="s">
        <v>34</v>
      </c>
      <c r="B90" s="36"/>
      <c r="C90" s="37"/>
      <c r="D90" s="37"/>
      <c r="E90" s="31" t="s">
        <v>186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187</v>
      </c>
      <c r="D91" s="29" t="s">
        <v>27</v>
      </c>
      <c r="E91" s="31" t="s">
        <v>188</v>
      </c>
      <c r="F91" s="32" t="s">
        <v>112</v>
      </c>
      <c r="G91" s="33">
        <v>234.09999999999999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189</v>
      </c>
      <c r="F92" s="37"/>
      <c r="G92" s="37"/>
      <c r="H92" s="37"/>
      <c r="I92" s="37"/>
      <c r="J92" s="38"/>
    </row>
    <row r="93">
      <c r="A93" s="29" t="s">
        <v>32</v>
      </c>
      <c r="B93" s="36"/>
      <c r="C93" s="37"/>
      <c r="D93" s="37"/>
      <c r="E93" s="39" t="s">
        <v>173</v>
      </c>
      <c r="F93" s="37"/>
      <c r="G93" s="37"/>
      <c r="H93" s="37"/>
      <c r="I93" s="37"/>
      <c r="J93" s="38"/>
    </row>
    <row r="94" ht="180">
      <c r="A94" s="29" t="s">
        <v>34</v>
      </c>
      <c r="B94" s="36"/>
      <c r="C94" s="37"/>
      <c r="D94" s="37"/>
      <c r="E94" s="31" t="s">
        <v>190</v>
      </c>
      <c r="F94" s="37"/>
      <c r="G94" s="37"/>
      <c r="H94" s="37"/>
      <c r="I94" s="37"/>
      <c r="J94" s="38"/>
    </row>
    <row r="95">
      <c r="A95" s="23" t="s">
        <v>22</v>
      </c>
      <c r="B95" s="24"/>
      <c r="C95" s="25" t="s">
        <v>191</v>
      </c>
      <c r="D95" s="26"/>
      <c r="E95" s="23" t="s">
        <v>192</v>
      </c>
      <c r="F95" s="26"/>
      <c r="G95" s="26"/>
      <c r="H95" s="26"/>
      <c r="I95" s="27">
        <f>SUMIFS(I96:I99,A96:A99,"P")</f>
        <v>0</v>
      </c>
      <c r="J95" s="28"/>
    </row>
    <row r="96">
      <c r="A96" s="29" t="s">
        <v>25</v>
      </c>
      <c r="B96" s="29">
        <v>22</v>
      </c>
      <c r="C96" s="30" t="s">
        <v>193</v>
      </c>
      <c r="D96" s="29" t="s">
        <v>27</v>
      </c>
      <c r="E96" s="31" t="s">
        <v>194</v>
      </c>
      <c r="F96" s="32" t="s">
        <v>90</v>
      </c>
      <c r="G96" s="33">
        <v>0.35999999999999999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30">
      <c r="A97" s="29" t="s">
        <v>30</v>
      </c>
      <c r="B97" s="36"/>
      <c r="C97" s="37"/>
      <c r="D97" s="37"/>
      <c r="E97" s="31" t="s">
        <v>195</v>
      </c>
      <c r="F97" s="37"/>
      <c r="G97" s="37"/>
      <c r="H97" s="37"/>
      <c r="I97" s="37"/>
      <c r="J97" s="38"/>
    </row>
    <row r="98">
      <c r="A98" s="29" t="s">
        <v>32</v>
      </c>
      <c r="B98" s="36"/>
      <c r="C98" s="37"/>
      <c r="D98" s="37"/>
      <c r="E98" s="39" t="s">
        <v>196</v>
      </c>
      <c r="F98" s="37"/>
      <c r="G98" s="37"/>
      <c r="H98" s="37"/>
      <c r="I98" s="37"/>
      <c r="J98" s="38"/>
    </row>
    <row r="99" ht="409.5">
      <c r="A99" s="29" t="s">
        <v>34</v>
      </c>
      <c r="B99" s="36"/>
      <c r="C99" s="37"/>
      <c r="D99" s="37"/>
      <c r="E99" s="31" t="s">
        <v>197</v>
      </c>
      <c r="F99" s="37"/>
      <c r="G99" s="37"/>
      <c r="H99" s="37"/>
      <c r="I99" s="37"/>
      <c r="J99" s="38"/>
    </row>
    <row r="100">
      <c r="A100" s="23" t="s">
        <v>22</v>
      </c>
      <c r="B100" s="24"/>
      <c r="C100" s="25" t="s">
        <v>198</v>
      </c>
      <c r="D100" s="26"/>
      <c r="E100" s="23" t="s">
        <v>199</v>
      </c>
      <c r="F100" s="26"/>
      <c r="G100" s="26"/>
      <c r="H100" s="26"/>
      <c r="I100" s="27">
        <f>SUMIFS(I101:I140,A101:A140,"P")</f>
        <v>0</v>
      </c>
      <c r="J100" s="28"/>
    </row>
    <row r="101">
      <c r="A101" s="29" t="s">
        <v>25</v>
      </c>
      <c r="B101" s="29">
        <v>23</v>
      </c>
      <c r="C101" s="30" t="s">
        <v>200</v>
      </c>
      <c r="D101" s="29" t="s">
        <v>27</v>
      </c>
      <c r="E101" s="31" t="s">
        <v>201</v>
      </c>
      <c r="F101" s="32" t="s">
        <v>128</v>
      </c>
      <c r="G101" s="33">
        <v>19.039999999999999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75">
      <c r="A102" s="29" t="s">
        <v>30</v>
      </c>
      <c r="B102" s="36"/>
      <c r="C102" s="37"/>
      <c r="D102" s="37"/>
      <c r="E102" s="31" t="s">
        <v>202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203</v>
      </c>
      <c r="F103" s="37"/>
      <c r="G103" s="37"/>
      <c r="H103" s="37"/>
      <c r="I103" s="37"/>
      <c r="J103" s="38"/>
    </row>
    <row r="104" ht="150">
      <c r="A104" s="29" t="s">
        <v>34</v>
      </c>
      <c r="B104" s="36"/>
      <c r="C104" s="37"/>
      <c r="D104" s="37"/>
      <c r="E104" s="31" t="s">
        <v>204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205</v>
      </c>
      <c r="D105" s="29" t="s">
        <v>27</v>
      </c>
      <c r="E105" s="31" t="s">
        <v>206</v>
      </c>
      <c r="F105" s="32" t="s">
        <v>90</v>
      </c>
      <c r="G105" s="33">
        <v>1.403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207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208</v>
      </c>
      <c r="F107" s="37"/>
      <c r="G107" s="37"/>
      <c r="H107" s="37"/>
      <c r="I107" s="37"/>
      <c r="J107" s="38"/>
    </row>
    <row r="108" ht="345">
      <c r="A108" s="29" t="s">
        <v>34</v>
      </c>
      <c r="B108" s="36"/>
      <c r="C108" s="37"/>
      <c r="D108" s="37"/>
      <c r="E108" s="31" t="s">
        <v>209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210</v>
      </c>
      <c r="D109" s="29" t="s">
        <v>27</v>
      </c>
      <c r="E109" s="31" t="s">
        <v>211</v>
      </c>
      <c r="F109" s="32" t="s">
        <v>90</v>
      </c>
      <c r="G109" s="33">
        <v>1.9339999999999999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212</v>
      </c>
      <c r="F110" s="37"/>
      <c r="G110" s="37"/>
      <c r="H110" s="37"/>
      <c r="I110" s="37"/>
      <c r="J110" s="38"/>
    </row>
    <row r="111" ht="45">
      <c r="A111" s="29" t="s">
        <v>32</v>
      </c>
      <c r="B111" s="36"/>
      <c r="C111" s="37"/>
      <c r="D111" s="37"/>
      <c r="E111" s="39" t="s">
        <v>213</v>
      </c>
      <c r="F111" s="37"/>
      <c r="G111" s="37"/>
      <c r="H111" s="37"/>
      <c r="I111" s="37"/>
      <c r="J111" s="38"/>
    </row>
    <row r="112" ht="409.5">
      <c r="A112" s="29" t="s">
        <v>34</v>
      </c>
      <c r="B112" s="36"/>
      <c r="C112" s="37"/>
      <c r="D112" s="37"/>
      <c r="E112" s="31" t="s">
        <v>214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215</v>
      </c>
      <c r="D113" s="29" t="s">
        <v>27</v>
      </c>
      <c r="E113" s="31" t="s">
        <v>216</v>
      </c>
      <c r="F113" s="32" t="s">
        <v>90</v>
      </c>
      <c r="G113" s="33">
        <v>7.5860000000000003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217</v>
      </c>
      <c r="F114" s="37"/>
      <c r="G114" s="37"/>
      <c r="H114" s="37"/>
      <c r="I114" s="37"/>
      <c r="J114" s="38"/>
    </row>
    <row r="115" ht="60">
      <c r="A115" s="29" t="s">
        <v>32</v>
      </c>
      <c r="B115" s="36"/>
      <c r="C115" s="37"/>
      <c r="D115" s="37"/>
      <c r="E115" s="39" t="s">
        <v>218</v>
      </c>
      <c r="F115" s="37"/>
      <c r="G115" s="37"/>
      <c r="H115" s="37"/>
      <c r="I115" s="37"/>
      <c r="J115" s="38"/>
    </row>
    <row r="116" ht="409.5">
      <c r="A116" s="29" t="s">
        <v>34</v>
      </c>
      <c r="B116" s="36"/>
      <c r="C116" s="37"/>
      <c r="D116" s="37"/>
      <c r="E116" s="31" t="s">
        <v>214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219</v>
      </c>
      <c r="D117" s="29" t="s">
        <v>27</v>
      </c>
      <c r="E117" s="31" t="s">
        <v>220</v>
      </c>
      <c r="F117" s="32" t="s">
        <v>90</v>
      </c>
      <c r="G117" s="33">
        <v>1.52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221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222</v>
      </c>
      <c r="F119" s="37"/>
      <c r="G119" s="37"/>
      <c r="H119" s="37"/>
      <c r="I119" s="37"/>
      <c r="J119" s="38"/>
    </row>
    <row r="120" ht="409.5">
      <c r="A120" s="29" t="s">
        <v>34</v>
      </c>
      <c r="B120" s="36"/>
      <c r="C120" s="37"/>
      <c r="D120" s="37"/>
      <c r="E120" s="31" t="s">
        <v>223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224</v>
      </c>
      <c r="D121" s="29" t="s">
        <v>27</v>
      </c>
      <c r="E121" s="31" t="s">
        <v>225</v>
      </c>
      <c r="F121" s="32" t="s">
        <v>90</v>
      </c>
      <c r="G121" s="33">
        <v>3.0449999999999999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30">
      <c r="A122" s="29" t="s">
        <v>30</v>
      </c>
      <c r="B122" s="36"/>
      <c r="C122" s="37"/>
      <c r="D122" s="37"/>
      <c r="E122" s="31" t="s">
        <v>226</v>
      </c>
      <c r="F122" s="37"/>
      <c r="G122" s="37"/>
      <c r="H122" s="37"/>
      <c r="I122" s="37"/>
      <c r="J122" s="38"/>
    </row>
    <row r="123" ht="45">
      <c r="A123" s="29" t="s">
        <v>32</v>
      </c>
      <c r="B123" s="36"/>
      <c r="C123" s="37"/>
      <c r="D123" s="37"/>
      <c r="E123" s="39" t="s">
        <v>227</v>
      </c>
      <c r="F123" s="37"/>
      <c r="G123" s="37"/>
      <c r="H123" s="37"/>
      <c r="I123" s="37"/>
      <c r="J123" s="38"/>
    </row>
    <row r="124" ht="105">
      <c r="A124" s="29" t="s">
        <v>34</v>
      </c>
      <c r="B124" s="36"/>
      <c r="C124" s="37"/>
      <c r="D124" s="37"/>
      <c r="E124" s="31" t="s">
        <v>228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229</v>
      </c>
      <c r="D125" s="29" t="s">
        <v>27</v>
      </c>
      <c r="E125" s="31" t="s">
        <v>230</v>
      </c>
      <c r="F125" s="32" t="s">
        <v>90</v>
      </c>
      <c r="G125" s="33">
        <v>3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231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232</v>
      </c>
      <c r="F127" s="37"/>
      <c r="G127" s="37"/>
      <c r="H127" s="37"/>
      <c r="I127" s="37"/>
      <c r="J127" s="38"/>
    </row>
    <row r="128" ht="105">
      <c r="A128" s="29" t="s">
        <v>34</v>
      </c>
      <c r="B128" s="36"/>
      <c r="C128" s="37"/>
      <c r="D128" s="37"/>
      <c r="E128" s="31" t="s">
        <v>233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234</v>
      </c>
      <c r="D129" s="29" t="s">
        <v>27</v>
      </c>
      <c r="E129" s="31" t="s">
        <v>235</v>
      </c>
      <c r="F129" s="32" t="s">
        <v>90</v>
      </c>
      <c r="G129" s="33">
        <v>12.644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30">
      <c r="A130" s="29" t="s">
        <v>30</v>
      </c>
      <c r="B130" s="36"/>
      <c r="C130" s="37"/>
      <c r="D130" s="37"/>
      <c r="E130" s="31" t="s">
        <v>236</v>
      </c>
      <c r="F130" s="37"/>
      <c r="G130" s="37"/>
      <c r="H130" s="37"/>
      <c r="I130" s="37"/>
      <c r="J130" s="38"/>
    </row>
    <row r="131" ht="60">
      <c r="A131" s="29" t="s">
        <v>32</v>
      </c>
      <c r="B131" s="36"/>
      <c r="C131" s="37"/>
      <c r="D131" s="37"/>
      <c r="E131" s="39" t="s">
        <v>237</v>
      </c>
      <c r="F131" s="37"/>
      <c r="G131" s="37"/>
      <c r="H131" s="37"/>
      <c r="I131" s="37"/>
      <c r="J131" s="38"/>
    </row>
    <row r="132" ht="150">
      <c r="A132" s="29" t="s">
        <v>34</v>
      </c>
      <c r="B132" s="36"/>
      <c r="C132" s="37"/>
      <c r="D132" s="37"/>
      <c r="E132" s="31" t="s">
        <v>238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239</v>
      </c>
      <c r="D133" s="29" t="s">
        <v>27</v>
      </c>
      <c r="E133" s="31" t="s">
        <v>240</v>
      </c>
      <c r="F133" s="32" t="s">
        <v>90</v>
      </c>
      <c r="G133" s="33">
        <v>2.1600000000000001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30">
      <c r="A134" s="29" t="s">
        <v>30</v>
      </c>
      <c r="B134" s="36"/>
      <c r="C134" s="37"/>
      <c r="D134" s="37"/>
      <c r="E134" s="31" t="s">
        <v>241</v>
      </c>
      <c r="F134" s="37"/>
      <c r="G134" s="37"/>
      <c r="H134" s="37"/>
      <c r="I134" s="37"/>
      <c r="J134" s="38"/>
    </row>
    <row r="135" ht="45">
      <c r="A135" s="29" t="s">
        <v>32</v>
      </c>
      <c r="B135" s="36"/>
      <c r="C135" s="37"/>
      <c r="D135" s="37"/>
      <c r="E135" s="39" t="s">
        <v>242</v>
      </c>
      <c r="F135" s="37"/>
      <c r="G135" s="37"/>
      <c r="H135" s="37"/>
      <c r="I135" s="37"/>
      <c r="J135" s="38"/>
    </row>
    <row r="136" ht="105">
      <c r="A136" s="29" t="s">
        <v>34</v>
      </c>
      <c r="B136" s="36"/>
      <c r="C136" s="37"/>
      <c r="D136" s="37"/>
      <c r="E136" s="31" t="s">
        <v>243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244</v>
      </c>
      <c r="D137" s="29" t="s">
        <v>27</v>
      </c>
      <c r="E137" s="31" t="s">
        <v>245</v>
      </c>
      <c r="F137" s="32" t="s">
        <v>90</v>
      </c>
      <c r="G137" s="33">
        <v>11.385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30">
      <c r="A138" s="29" t="s">
        <v>30</v>
      </c>
      <c r="B138" s="36"/>
      <c r="C138" s="37"/>
      <c r="D138" s="37"/>
      <c r="E138" s="31" t="s">
        <v>246</v>
      </c>
      <c r="F138" s="37"/>
      <c r="G138" s="37"/>
      <c r="H138" s="37"/>
      <c r="I138" s="37"/>
      <c r="J138" s="38"/>
    </row>
    <row r="139" ht="45">
      <c r="A139" s="29" t="s">
        <v>32</v>
      </c>
      <c r="B139" s="36"/>
      <c r="C139" s="37"/>
      <c r="D139" s="37"/>
      <c r="E139" s="39" t="s">
        <v>247</v>
      </c>
      <c r="F139" s="37"/>
      <c r="G139" s="37"/>
      <c r="H139" s="37"/>
      <c r="I139" s="37"/>
      <c r="J139" s="38"/>
    </row>
    <row r="140" ht="409.5">
      <c r="A140" s="29" t="s">
        <v>34</v>
      </c>
      <c r="B140" s="36"/>
      <c r="C140" s="37"/>
      <c r="D140" s="37"/>
      <c r="E140" s="31" t="s">
        <v>248</v>
      </c>
      <c r="F140" s="37"/>
      <c r="G140" s="37"/>
      <c r="H140" s="37"/>
      <c r="I140" s="37"/>
      <c r="J140" s="38"/>
    </row>
    <row r="141">
      <c r="A141" s="23" t="s">
        <v>22</v>
      </c>
      <c r="B141" s="24"/>
      <c r="C141" s="25" t="s">
        <v>249</v>
      </c>
      <c r="D141" s="26"/>
      <c r="E141" s="23" t="s">
        <v>250</v>
      </c>
      <c r="F141" s="26"/>
      <c r="G141" s="26"/>
      <c r="H141" s="26"/>
      <c r="I141" s="27">
        <f>SUMIFS(I142:I145,A142:A145,"P")</f>
        <v>0</v>
      </c>
      <c r="J141" s="28"/>
    </row>
    <row r="142" ht="30">
      <c r="A142" s="29" t="s">
        <v>25</v>
      </c>
      <c r="B142" s="29">
        <v>33</v>
      </c>
      <c r="C142" s="30" t="s">
        <v>251</v>
      </c>
      <c r="D142" s="29" t="s">
        <v>27</v>
      </c>
      <c r="E142" s="31" t="s">
        <v>252</v>
      </c>
      <c r="F142" s="32" t="s">
        <v>112</v>
      </c>
      <c r="G142" s="33">
        <v>86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31" t="s">
        <v>253</v>
      </c>
      <c r="F143" s="37"/>
      <c r="G143" s="37"/>
      <c r="H143" s="37"/>
      <c r="I143" s="37"/>
      <c r="J143" s="38"/>
    </row>
    <row r="144">
      <c r="A144" s="29" t="s">
        <v>32</v>
      </c>
      <c r="B144" s="36"/>
      <c r="C144" s="37"/>
      <c r="D144" s="37"/>
      <c r="E144" s="39" t="s">
        <v>254</v>
      </c>
      <c r="F144" s="37"/>
      <c r="G144" s="37"/>
      <c r="H144" s="37"/>
      <c r="I144" s="37"/>
      <c r="J144" s="38"/>
    </row>
    <row r="145" ht="150">
      <c r="A145" s="29" t="s">
        <v>34</v>
      </c>
      <c r="B145" s="36"/>
      <c r="C145" s="37"/>
      <c r="D145" s="37"/>
      <c r="E145" s="31" t="s">
        <v>255</v>
      </c>
      <c r="F145" s="37"/>
      <c r="G145" s="37"/>
      <c r="H145" s="37"/>
      <c r="I145" s="37"/>
      <c r="J145" s="38"/>
    </row>
    <row r="146">
      <c r="A146" s="23" t="s">
        <v>22</v>
      </c>
      <c r="B146" s="24"/>
      <c r="C146" s="25" t="s">
        <v>256</v>
      </c>
      <c r="D146" s="26"/>
      <c r="E146" s="23" t="s">
        <v>257</v>
      </c>
      <c r="F146" s="26"/>
      <c r="G146" s="26"/>
      <c r="H146" s="26"/>
      <c r="I146" s="27">
        <f>SUMIFS(I147:I150,A147:A150,"P")</f>
        <v>0</v>
      </c>
      <c r="J146" s="28"/>
    </row>
    <row r="147">
      <c r="A147" s="29" t="s">
        <v>25</v>
      </c>
      <c r="B147" s="29">
        <v>34</v>
      </c>
      <c r="C147" s="30" t="s">
        <v>258</v>
      </c>
      <c r="D147" s="29" t="s">
        <v>27</v>
      </c>
      <c r="E147" s="31" t="s">
        <v>259</v>
      </c>
      <c r="F147" s="32" t="s">
        <v>128</v>
      </c>
      <c r="G147" s="33">
        <v>4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30</v>
      </c>
      <c r="B148" s="36"/>
      <c r="C148" s="37"/>
      <c r="D148" s="37"/>
      <c r="E148" s="31" t="s">
        <v>260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261</v>
      </c>
      <c r="F149" s="37"/>
      <c r="G149" s="37"/>
      <c r="H149" s="37"/>
      <c r="I149" s="37"/>
      <c r="J149" s="38"/>
    </row>
    <row r="150" ht="330">
      <c r="A150" s="29" t="s">
        <v>34</v>
      </c>
      <c r="B150" s="36"/>
      <c r="C150" s="37"/>
      <c r="D150" s="37"/>
      <c r="E150" s="31" t="s">
        <v>262</v>
      </c>
      <c r="F150" s="37"/>
      <c r="G150" s="37"/>
      <c r="H150" s="37"/>
      <c r="I150" s="37"/>
      <c r="J150" s="38"/>
    </row>
    <row r="151">
      <c r="A151" s="23" t="s">
        <v>22</v>
      </c>
      <c r="B151" s="24"/>
      <c r="C151" s="25" t="s">
        <v>263</v>
      </c>
      <c r="D151" s="26"/>
      <c r="E151" s="23" t="s">
        <v>264</v>
      </c>
      <c r="F151" s="26"/>
      <c r="G151" s="26"/>
      <c r="H151" s="26"/>
      <c r="I151" s="27">
        <f>SUMIFS(I152:I207,A152:A207,"P")</f>
        <v>0</v>
      </c>
      <c r="J151" s="28"/>
    </row>
    <row r="152">
      <c r="A152" s="29" t="s">
        <v>25</v>
      </c>
      <c r="B152" s="29">
        <v>35</v>
      </c>
      <c r="C152" s="30" t="s">
        <v>265</v>
      </c>
      <c r="D152" s="29" t="s">
        <v>27</v>
      </c>
      <c r="E152" s="31" t="s">
        <v>266</v>
      </c>
      <c r="F152" s="32" t="s">
        <v>128</v>
      </c>
      <c r="G152" s="33">
        <v>19.399999999999999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45">
      <c r="A153" s="29" t="s">
        <v>30</v>
      </c>
      <c r="B153" s="36"/>
      <c r="C153" s="37"/>
      <c r="D153" s="37"/>
      <c r="E153" s="31" t="s">
        <v>267</v>
      </c>
      <c r="F153" s="37"/>
      <c r="G153" s="37"/>
      <c r="H153" s="37"/>
      <c r="I153" s="37"/>
      <c r="J153" s="38"/>
    </row>
    <row r="154" ht="45">
      <c r="A154" s="29" t="s">
        <v>32</v>
      </c>
      <c r="B154" s="36"/>
      <c r="C154" s="37"/>
      <c r="D154" s="37"/>
      <c r="E154" s="39" t="s">
        <v>268</v>
      </c>
      <c r="F154" s="37"/>
      <c r="G154" s="37"/>
      <c r="H154" s="37"/>
      <c r="I154" s="37"/>
      <c r="J154" s="38"/>
    </row>
    <row r="155" ht="135">
      <c r="A155" s="29" t="s">
        <v>34</v>
      </c>
      <c r="B155" s="36"/>
      <c r="C155" s="37"/>
      <c r="D155" s="37"/>
      <c r="E155" s="31" t="s">
        <v>269</v>
      </c>
      <c r="F155" s="37"/>
      <c r="G155" s="37"/>
      <c r="H155" s="37"/>
      <c r="I155" s="37"/>
      <c r="J155" s="38"/>
    </row>
    <row r="156">
      <c r="A156" s="29" t="s">
        <v>25</v>
      </c>
      <c r="B156" s="29">
        <v>36</v>
      </c>
      <c r="C156" s="30" t="s">
        <v>270</v>
      </c>
      <c r="D156" s="29" t="s">
        <v>27</v>
      </c>
      <c r="E156" s="31" t="s">
        <v>271</v>
      </c>
      <c r="F156" s="32" t="s">
        <v>128</v>
      </c>
      <c r="G156" s="33">
        <v>12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30</v>
      </c>
      <c r="B157" s="36"/>
      <c r="C157" s="37"/>
      <c r="D157" s="37"/>
      <c r="E157" s="43" t="s">
        <v>27</v>
      </c>
      <c r="F157" s="37"/>
      <c r="G157" s="37"/>
      <c r="H157" s="37"/>
      <c r="I157" s="37"/>
      <c r="J157" s="38"/>
    </row>
    <row r="158">
      <c r="A158" s="29" t="s">
        <v>32</v>
      </c>
      <c r="B158" s="36"/>
      <c r="C158" s="37"/>
      <c r="D158" s="37"/>
      <c r="E158" s="39" t="s">
        <v>272</v>
      </c>
      <c r="F158" s="37"/>
      <c r="G158" s="37"/>
      <c r="H158" s="37"/>
      <c r="I158" s="37"/>
      <c r="J158" s="38"/>
    </row>
    <row r="159" ht="75">
      <c r="A159" s="29" t="s">
        <v>34</v>
      </c>
      <c r="B159" s="36"/>
      <c r="C159" s="37"/>
      <c r="D159" s="37"/>
      <c r="E159" s="31" t="s">
        <v>273</v>
      </c>
      <c r="F159" s="37"/>
      <c r="G159" s="37"/>
      <c r="H159" s="37"/>
      <c r="I159" s="37"/>
      <c r="J159" s="38"/>
    </row>
    <row r="160" ht="30">
      <c r="A160" s="29" t="s">
        <v>25</v>
      </c>
      <c r="B160" s="29">
        <v>37</v>
      </c>
      <c r="C160" s="30" t="s">
        <v>274</v>
      </c>
      <c r="D160" s="29" t="s">
        <v>27</v>
      </c>
      <c r="E160" s="31" t="s">
        <v>275</v>
      </c>
      <c r="F160" s="32" t="s">
        <v>128</v>
      </c>
      <c r="G160" s="33">
        <v>49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 ht="45">
      <c r="A161" s="29" t="s">
        <v>30</v>
      </c>
      <c r="B161" s="36"/>
      <c r="C161" s="37"/>
      <c r="D161" s="37"/>
      <c r="E161" s="31" t="s">
        <v>276</v>
      </c>
      <c r="F161" s="37"/>
      <c r="G161" s="37"/>
      <c r="H161" s="37"/>
      <c r="I161" s="37"/>
      <c r="J161" s="38"/>
    </row>
    <row r="162" ht="45">
      <c r="A162" s="29" t="s">
        <v>32</v>
      </c>
      <c r="B162" s="36"/>
      <c r="C162" s="37"/>
      <c r="D162" s="37"/>
      <c r="E162" s="39" t="s">
        <v>277</v>
      </c>
      <c r="F162" s="37"/>
      <c r="G162" s="37"/>
      <c r="H162" s="37"/>
      <c r="I162" s="37"/>
      <c r="J162" s="38"/>
    </row>
    <row r="163" ht="225">
      <c r="A163" s="29" t="s">
        <v>34</v>
      </c>
      <c r="B163" s="36"/>
      <c r="C163" s="37"/>
      <c r="D163" s="37"/>
      <c r="E163" s="31" t="s">
        <v>278</v>
      </c>
      <c r="F163" s="37"/>
      <c r="G163" s="37"/>
      <c r="H163" s="37"/>
      <c r="I163" s="37"/>
      <c r="J163" s="38"/>
    </row>
    <row r="164" ht="30">
      <c r="A164" s="29" t="s">
        <v>25</v>
      </c>
      <c r="B164" s="29">
        <v>38</v>
      </c>
      <c r="C164" s="30" t="s">
        <v>279</v>
      </c>
      <c r="D164" s="29" t="s">
        <v>27</v>
      </c>
      <c r="E164" s="31" t="s">
        <v>280</v>
      </c>
      <c r="F164" s="32" t="s">
        <v>60</v>
      </c>
      <c r="G164" s="33">
        <v>6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31" t="s">
        <v>281</v>
      </c>
      <c r="F165" s="37"/>
      <c r="G165" s="37"/>
      <c r="H165" s="37"/>
      <c r="I165" s="37"/>
      <c r="J165" s="38"/>
    </row>
    <row r="166" ht="45">
      <c r="A166" s="29" t="s">
        <v>32</v>
      </c>
      <c r="B166" s="36"/>
      <c r="C166" s="37"/>
      <c r="D166" s="37"/>
      <c r="E166" s="39" t="s">
        <v>282</v>
      </c>
      <c r="F166" s="37"/>
      <c r="G166" s="37"/>
      <c r="H166" s="37"/>
      <c r="I166" s="37"/>
      <c r="J166" s="38"/>
    </row>
    <row r="167" ht="90">
      <c r="A167" s="29" t="s">
        <v>34</v>
      </c>
      <c r="B167" s="36"/>
      <c r="C167" s="37"/>
      <c r="D167" s="37"/>
      <c r="E167" s="31" t="s">
        <v>283</v>
      </c>
      <c r="F167" s="37"/>
      <c r="G167" s="37"/>
      <c r="H167" s="37"/>
      <c r="I167" s="37"/>
      <c r="J167" s="38"/>
    </row>
    <row r="168">
      <c r="A168" s="29" t="s">
        <v>25</v>
      </c>
      <c r="B168" s="29">
        <v>39</v>
      </c>
      <c r="C168" s="30" t="s">
        <v>284</v>
      </c>
      <c r="D168" s="29" t="s">
        <v>27</v>
      </c>
      <c r="E168" s="31" t="s">
        <v>285</v>
      </c>
      <c r="F168" s="32" t="s">
        <v>60</v>
      </c>
      <c r="G168" s="33">
        <v>2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31" t="s">
        <v>286</v>
      </c>
      <c r="F169" s="37"/>
      <c r="G169" s="37"/>
      <c r="H169" s="37"/>
      <c r="I169" s="37"/>
      <c r="J169" s="38"/>
    </row>
    <row r="170">
      <c r="A170" s="29" t="s">
        <v>32</v>
      </c>
      <c r="B170" s="36"/>
      <c r="C170" s="37"/>
      <c r="D170" s="37"/>
      <c r="E170" s="39" t="s">
        <v>287</v>
      </c>
      <c r="F170" s="37"/>
      <c r="G170" s="37"/>
      <c r="H170" s="37"/>
      <c r="I170" s="37"/>
      <c r="J170" s="38"/>
    </row>
    <row r="171" ht="90">
      <c r="A171" s="29" t="s">
        <v>34</v>
      </c>
      <c r="B171" s="36"/>
      <c r="C171" s="37"/>
      <c r="D171" s="37"/>
      <c r="E171" s="31" t="s">
        <v>288</v>
      </c>
      <c r="F171" s="37"/>
      <c r="G171" s="37"/>
      <c r="H171" s="37"/>
      <c r="I171" s="37"/>
      <c r="J171" s="38"/>
    </row>
    <row r="172" ht="30">
      <c r="A172" s="29" t="s">
        <v>25</v>
      </c>
      <c r="B172" s="29">
        <v>40</v>
      </c>
      <c r="C172" s="30" t="s">
        <v>289</v>
      </c>
      <c r="D172" s="29" t="s">
        <v>27</v>
      </c>
      <c r="E172" s="31" t="s">
        <v>290</v>
      </c>
      <c r="F172" s="32" t="s">
        <v>60</v>
      </c>
      <c r="G172" s="33">
        <v>6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31" t="s">
        <v>291</v>
      </c>
      <c r="F173" s="37"/>
      <c r="G173" s="37"/>
      <c r="H173" s="37"/>
      <c r="I173" s="37"/>
      <c r="J173" s="38"/>
    </row>
    <row r="174" ht="45">
      <c r="A174" s="29" t="s">
        <v>32</v>
      </c>
      <c r="B174" s="36"/>
      <c r="C174" s="37"/>
      <c r="D174" s="37"/>
      <c r="E174" s="39" t="s">
        <v>292</v>
      </c>
      <c r="F174" s="37"/>
      <c r="G174" s="37"/>
      <c r="H174" s="37"/>
      <c r="I174" s="37"/>
      <c r="J174" s="38"/>
    </row>
    <row r="175" ht="75">
      <c r="A175" s="29" t="s">
        <v>34</v>
      </c>
      <c r="B175" s="36"/>
      <c r="C175" s="37"/>
      <c r="D175" s="37"/>
      <c r="E175" s="31" t="s">
        <v>293</v>
      </c>
      <c r="F175" s="37"/>
      <c r="G175" s="37"/>
      <c r="H175" s="37"/>
      <c r="I175" s="37"/>
      <c r="J175" s="38"/>
    </row>
    <row r="176">
      <c r="A176" s="29" t="s">
        <v>25</v>
      </c>
      <c r="B176" s="29">
        <v>41</v>
      </c>
      <c r="C176" s="30" t="s">
        <v>294</v>
      </c>
      <c r="D176" s="29" t="s">
        <v>27</v>
      </c>
      <c r="E176" s="31" t="s">
        <v>295</v>
      </c>
      <c r="F176" s="32" t="s">
        <v>60</v>
      </c>
      <c r="G176" s="33">
        <v>2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31" t="s">
        <v>296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297</v>
      </c>
      <c r="F178" s="37"/>
      <c r="G178" s="37"/>
      <c r="H178" s="37"/>
      <c r="I178" s="37"/>
      <c r="J178" s="38"/>
    </row>
    <row r="179" ht="90">
      <c r="A179" s="29" t="s">
        <v>34</v>
      </c>
      <c r="B179" s="36"/>
      <c r="C179" s="37"/>
      <c r="D179" s="37"/>
      <c r="E179" s="31" t="s">
        <v>298</v>
      </c>
      <c r="F179" s="37"/>
      <c r="G179" s="37"/>
      <c r="H179" s="37"/>
      <c r="I179" s="37"/>
      <c r="J179" s="38"/>
    </row>
    <row r="180">
      <c r="A180" s="29" t="s">
        <v>25</v>
      </c>
      <c r="B180" s="29">
        <v>42</v>
      </c>
      <c r="C180" s="30" t="s">
        <v>299</v>
      </c>
      <c r="D180" s="29" t="s">
        <v>27</v>
      </c>
      <c r="E180" s="31" t="s">
        <v>300</v>
      </c>
      <c r="F180" s="32" t="s">
        <v>60</v>
      </c>
      <c r="G180" s="33">
        <v>2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30</v>
      </c>
      <c r="B181" s="36"/>
      <c r="C181" s="37"/>
      <c r="D181" s="37"/>
      <c r="E181" s="31" t="s">
        <v>301</v>
      </c>
      <c r="F181" s="37"/>
      <c r="G181" s="37"/>
      <c r="H181" s="37"/>
      <c r="I181" s="37"/>
      <c r="J181" s="38"/>
    </row>
    <row r="182">
      <c r="A182" s="29" t="s">
        <v>32</v>
      </c>
      <c r="B182" s="36"/>
      <c r="C182" s="37"/>
      <c r="D182" s="37"/>
      <c r="E182" s="39" t="s">
        <v>302</v>
      </c>
      <c r="F182" s="37"/>
      <c r="G182" s="37"/>
      <c r="H182" s="37"/>
      <c r="I182" s="37"/>
      <c r="J182" s="38"/>
    </row>
    <row r="183" ht="75">
      <c r="A183" s="29" t="s">
        <v>34</v>
      </c>
      <c r="B183" s="36"/>
      <c r="C183" s="37"/>
      <c r="D183" s="37"/>
      <c r="E183" s="31" t="s">
        <v>293</v>
      </c>
      <c r="F183" s="37"/>
      <c r="G183" s="37"/>
      <c r="H183" s="37"/>
      <c r="I183" s="37"/>
      <c r="J183" s="38"/>
    </row>
    <row r="184" ht="30">
      <c r="A184" s="29" t="s">
        <v>25</v>
      </c>
      <c r="B184" s="29">
        <v>43</v>
      </c>
      <c r="C184" s="30" t="s">
        <v>303</v>
      </c>
      <c r="D184" s="29" t="s">
        <v>27</v>
      </c>
      <c r="E184" s="31" t="s">
        <v>304</v>
      </c>
      <c r="F184" s="32" t="s">
        <v>128</v>
      </c>
      <c r="G184" s="33">
        <v>8.5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30</v>
      </c>
      <c r="B185" s="36"/>
      <c r="C185" s="37"/>
      <c r="D185" s="37"/>
      <c r="E185" s="31" t="s">
        <v>305</v>
      </c>
      <c r="F185" s="37"/>
      <c r="G185" s="37"/>
      <c r="H185" s="37"/>
      <c r="I185" s="37"/>
      <c r="J185" s="38"/>
    </row>
    <row r="186">
      <c r="A186" s="29" t="s">
        <v>32</v>
      </c>
      <c r="B186" s="36"/>
      <c r="C186" s="37"/>
      <c r="D186" s="37"/>
      <c r="E186" s="39" t="s">
        <v>306</v>
      </c>
      <c r="F186" s="37"/>
      <c r="G186" s="37"/>
      <c r="H186" s="37"/>
      <c r="I186" s="37"/>
      <c r="J186" s="38"/>
    </row>
    <row r="187" ht="90">
      <c r="A187" s="29" t="s">
        <v>34</v>
      </c>
      <c r="B187" s="36"/>
      <c r="C187" s="37"/>
      <c r="D187" s="37"/>
      <c r="E187" s="31" t="s">
        <v>307</v>
      </c>
      <c r="F187" s="37"/>
      <c r="G187" s="37"/>
      <c r="H187" s="37"/>
      <c r="I187" s="37"/>
      <c r="J187" s="38"/>
    </row>
    <row r="188">
      <c r="A188" s="29" t="s">
        <v>25</v>
      </c>
      <c r="B188" s="29">
        <v>44</v>
      </c>
      <c r="C188" s="30" t="s">
        <v>308</v>
      </c>
      <c r="D188" s="29" t="s">
        <v>27</v>
      </c>
      <c r="E188" s="31" t="s">
        <v>309</v>
      </c>
      <c r="F188" s="32" t="s">
        <v>128</v>
      </c>
      <c r="G188" s="33">
        <v>15.9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30</v>
      </c>
      <c r="B189" s="36"/>
      <c r="C189" s="37"/>
      <c r="D189" s="37"/>
      <c r="E189" s="31" t="s">
        <v>310</v>
      </c>
      <c r="F189" s="37"/>
      <c r="G189" s="37"/>
      <c r="H189" s="37"/>
      <c r="I189" s="37"/>
      <c r="J189" s="38"/>
    </row>
    <row r="190">
      <c r="A190" s="29" t="s">
        <v>32</v>
      </c>
      <c r="B190" s="36"/>
      <c r="C190" s="37"/>
      <c r="D190" s="37"/>
      <c r="E190" s="39" t="s">
        <v>311</v>
      </c>
      <c r="F190" s="37"/>
      <c r="G190" s="37"/>
      <c r="H190" s="37"/>
      <c r="I190" s="37"/>
      <c r="J190" s="38"/>
    </row>
    <row r="191" ht="75">
      <c r="A191" s="29" t="s">
        <v>34</v>
      </c>
      <c r="B191" s="36"/>
      <c r="C191" s="37"/>
      <c r="D191" s="37"/>
      <c r="E191" s="31" t="s">
        <v>312</v>
      </c>
      <c r="F191" s="37"/>
      <c r="G191" s="37"/>
      <c r="H191" s="37"/>
      <c r="I191" s="37"/>
      <c r="J191" s="38"/>
    </row>
    <row r="192">
      <c r="A192" s="29" t="s">
        <v>25</v>
      </c>
      <c r="B192" s="29">
        <v>45</v>
      </c>
      <c r="C192" s="30" t="s">
        <v>313</v>
      </c>
      <c r="D192" s="29" t="s">
        <v>27</v>
      </c>
      <c r="E192" s="31" t="s">
        <v>314</v>
      </c>
      <c r="F192" s="32" t="s">
        <v>128</v>
      </c>
      <c r="G192" s="33">
        <v>27.719999999999999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30">
      <c r="A193" s="29" t="s">
        <v>30</v>
      </c>
      <c r="B193" s="36"/>
      <c r="C193" s="37"/>
      <c r="D193" s="37"/>
      <c r="E193" s="31" t="s">
        <v>315</v>
      </c>
      <c r="F193" s="37"/>
      <c r="G193" s="37"/>
      <c r="H193" s="37"/>
      <c r="I193" s="37"/>
      <c r="J193" s="38"/>
    </row>
    <row r="194" ht="45">
      <c r="A194" s="29" t="s">
        <v>32</v>
      </c>
      <c r="B194" s="36"/>
      <c r="C194" s="37"/>
      <c r="D194" s="37"/>
      <c r="E194" s="39" t="s">
        <v>316</v>
      </c>
      <c r="F194" s="37"/>
      <c r="G194" s="37"/>
      <c r="H194" s="37"/>
      <c r="I194" s="37"/>
      <c r="J194" s="38"/>
    </row>
    <row r="195" ht="90">
      <c r="A195" s="29" t="s">
        <v>34</v>
      </c>
      <c r="B195" s="36"/>
      <c r="C195" s="37"/>
      <c r="D195" s="37"/>
      <c r="E195" s="31" t="s">
        <v>317</v>
      </c>
      <c r="F195" s="37"/>
      <c r="G195" s="37"/>
      <c r="H195" s="37"/>
      <c r="I195" s="37"/>
      <c r="J195" s="38"/>
    </row>
    <row r="196">
      <c r="A196" s="29" t="s">
        <v>25</v>
      </c>
      <c r="B196" s="29">
        <v>46</v>
      </c>
      <c r="C196" s="30" t="s">
        <v>318</v>
      </c>
      <c r="D196" s="29" t="s">
        <v>27</v>
      </c>
      <c r="E196" s="31" t="s">
        <v>319</v>
      </c>
      <c r="F196" s="32" t="s">
        <v>90</v>
      </c>
      <c r="G196" s="33">
        <v>4.5839999999999996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45">
      <c r="A197" s="29" t="s">
        <v>30</v>
      </c>
      <c r="B197" s="36"/>
      <c r="C197" s="37"/>
      <c r="D197" s="37"/>
      <c r="E197" s="31" t="s">
        <v>320</v>
      </c>
      <c r="F197" s="37"/>
      <c r="G197" s="37"/>
      <c r="H197" s="37"/>
      <c r="I197" s="37"/>
      <c r="J197" s="38"/>
    </row>
    <row r="198" ht="60">
      <c r="A198" s="29" t="s">
        <v>32</v>
      </c>
      <c r="B198" s="36"/>
      <c r="C198" s="37"/>
      <c r="D198" s="37"/>
      <c r="E198" s="39" t="s">
        <v>321</v>
      </c>
      <c r="F198" s="37"/>
      <c r="G198" s="37"/>
      <c r="H198" s="37"/>
      <c r="I198" s="37"/>
      <c r="J198" s="38"/>
    </row>
    <row r="199" ht="180">
      <c r="A199" s="29" t="s">
        <v>34</v>
      </c>
      <c r="B199" s="36"/>
      <c r="C199" s="37"/>
      <c r="D199" s="37"/>
      <c r="E199" s="31" t="s">
        <v>322</v>
      </c>
      <c r="F199" s="37"/>
      <c r="G199" s="37"/>
      <c r="H199" s="37"/>
      <c r="I199" s="37"/>
      <c r="J199" s="38"/>
    </row>
    <row r="200">
      <c r="A200" s="29" t="s">
        <v>25</v>
      </c>
      <c r="B200" s="29">
        <v>47</v>
      </c>
      <c r="C200" s="30" t="s">
        <v>323</v>
      </c>
      <c r="D200" s="29" t="s">
        <v>27</v>
      </c>
      <c r="E200" s="31" t="s">
        <v>324</v>
      </c>
      <c r="F200" s="32" t="s">
        <v>90</v>
      </c>
      <c r="G200" s="33">
        <v>11.244999999999999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30</v>
      </c>
      <c r="B201" s="36"/>
      <c r="C201" s="37"/>
      <c r="D201" s="37"/>
      <c r="E201" s="31" t="s">
        <v>325</v>
      </c>
      <c r="F201" s="37"/>
      <c r="G201" s="37"/>
      <c r="H201" s="37"/>
      <c r="I201" s="37"/>
      <c r="J201" s="38"/>
    </row>
    <row r="202" ht="60">
      <c r="A202" s="29" t="s">
        <v>32</v>
      </c>
      <c r="B202" s="36"/>
      <c r="C202" s="37"/>
      <c r="D202" s="37"/>
      <c r="E202" s="39" t="s">
        <v>326</v>
      </c>
      <c r="F202" s="37"/>
      <c r="G202" s="37"/>
      <c r="H202" s="37"/>
      <c r="I202" s="37"/>
      <c r="J202" s="38"/>
    </row>
    <row r="203" ht="180">
      <c r="A203" s="29" t="s">
        <v>34</v>
      </c>
      <c r="B203" s="36"/>
      <c r="C203" s="37"/>
      <c r="D203" s="37"/>
      <c r="E203" s="31" t="s">
        <v>322</v>
      </c>
      <c r="F203" s="37"/>
      <c r="G203" s="37"/>
      <c r="H203" s="37"/>
      <c r="I203" s="37"/>
      <c r="J203" s="38"/>
    </row>
    <row r="204">
      <c r="A204" s="29" t="s">
        <v>25</v>
      </c>
      <c r="B204" s="29">
        <v>48</v>
      </c>
      <c r="C204" s="30" t="s">
        <v>327</v>
      </c>
      <c r="D204" s="29" t="s">
        <v>27</v>
      </c>
      <c r="E204" s="31" t="s">
        <v>328</v>
      </c>
      <c r="F204" s="32" t="s">
        <v>128</v>
      </c>
      <c r="G204" s="33">
        <v>2.2000000000000002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 ht="30">
      <c r="A205" s="29" t="s">
        <v>30</v>
      </c>
      <c r="B205" s="36"/>
      <c r="C205" s="37"/>
      <c r="D205" s="37"/>
      <c r="E205" s="31" t="s">
        <v>329</v>
      </c>
      <c r="F205" s="37"/>
      <c r="G205" s="37"/>
      <c r="H205" s="37"/>
      <c r="I205" s="37"/>
      <c r="J205" s="38"/>
    </row>
    <row r="206">
      <c r="A206" s="29" t="s">
        <v>32</v>
      </c>
      <c r="B206" s="36"/>
      <c r="C206" s="37"/>
      <c r="D206" s="37"/>
      <c r="E206" s="39" t="s">
        <v>330</v>
      </c>
      <c r="F206" s="37"/>
      <c r="G206" s="37"/>
      <c r="H206" s="37"/>
      <c r="I206" s="37"/>
      <c r="J206" s="38"/>
    </row>
    <row r="207" ht="195">
      <c r="A207" s="29" t="s">
        <v>34</v>
      </c>
      <c r="B207" s="40"/>
      <c r="C207" s="41"/>
      <c r="D207" s="41"/>
      <c r="E207" s="31" t="s">
        <v>331</v>
      </c>
      <c r="F207" s="41"/>
      <c r="G207" s="41"/>
      <c r="H207" s="41"/>
      <c r="I207" s="41"/>
      <c r="J20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332</v>
      </c>
      <c r="I3" s="16">
        <f>SUMIFS(I8:I137,A8:A137,"SD")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332</v>
      </c>
      <c r="D4" s="13"/>
      <c r="E4" s="14" t="s">
        <v>333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334</v>
      </c>
      <c r="D9" s="29" t="s">
        <v>41</v>
      </c>
      <c r="E9" s="31" t="s">
        <v>335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60">
      <c r="A10" s="29" t="s">
        <v>30</v>
      </c>
      <c r="B10" s="36"/>
      <c r="C10" s="37"/>
      <c r="D10" s="37"/>
      <c r="E10" s="31" t="s">
        <v>336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62</v>
      </c>
      <c r="F11" s="37"/>
      <c r="G11" s="37"/>
      <c r="H11" s="37"/>
      <c r="I11" s="37"/>
      <c r="J11" s="38"/>
    </row>
    <row r="12" ht="60">
      <c r="A12" s="29" t="s">
        <v>34</v>
      </c>
      <c r="B12" s="36"/>
      <c r="C12" s="37"/>
      <c r="D12" s="37"/>
      <c r="E12" s="31" t="s">
        <v>337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334</v>
      </c>
      <c r="D13" s="29" t="s">
        <v>44</v>
      </c>
      <c r="E13" s="31" t="s">
        <v>335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338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339</v>
      </c>
      <c r="F15" s="37"/>
      <c r="G15" s="37"/>
      <c r="H15" s="37"/>
      <c r="I15" s="37"/>
      <c r="J15" s="38"/>
    </row>
    <row r="16" ht="60">
      <c r="A16" s="29" t="s">
        <v>34</v>
      </c>
      <c r="B16" s="36"/>
      <c r="C16" s="37"/>
      <c r="D16" s="37"/>
      <c r="E16" s="31" t="s">
        <v>337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263</v>
      </c>
      <c r="D17" s="26"/>
      <c r="E17" s="23" t="s">
        <v>264</v>
      </c>
      <c r="F17" s="26"/>
      <c r="G17" s="26"/>
      <c r="H17" s="26"/>
      <c r="I17" s="27">
        <f>SUMIFS(I18:I137,A18:A137,"P")</f>
        <v>0</v>
      </c>
      <c r="J17" s="28"/>
    </row>
    <row r="18" ht="30">
      <c r="A18" s="29" t="s">
        <v>25</v>
      </c>
      <c r="B18" s="29">
        <v>3</v>
      </c>
      <c r="C18" s="30" t="s">
        <v>340</v>
      </c>
      <c r="D18" s="29" t="s">
        <v>27</v>
      </c>
      <c r="E18" s="31" t="s">
        <v>341</v>
      </c>
      <c r="F18" s="32" t="s">
        <v>128</v>
      </c>
      <c r="G18" s="33">
        <v>16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342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343</v>
      </c>
      <c r="F20" s="37"/>
      <c r="G20" s="37"/>
      <c r="H20" s="37"/>
      <c r="I20" s="37"/>
      <c r="J20" s="38"/>
    </row>
    <row r="21" ht="90">
      <c r="A21" s="29" t="s">
        <v>34</v>
      </c>
      <c r="B21" s="36"/>
      <c r="C21" s="37"/>
      <c r="D21" s="37"/>
      <c r="E21" s="31" t="s">
        <v>344</v>
      </c>
      <c r="F21" s="37"/>
      <c r="G21" s="37"/>
      <c r="H21" s="37"/>
      <c r="I21" s="37"/>
      <c r="J21" s="38"/>
    </row>
    <row r="22" ht="30">
      <c r="A22" s="29" t="s">
        <v>25</v>
      </c>
      <c r="B22" s="29">
        <v>4</v>
      </c>
      <c r="C22" s="30" t="s">
        <v>345</v>
      </c>
      <c r="D22" s="29" t="s">
        <v>27</v>
      </c>
      <c r="E22" s="31" t="s">
        <v>346</v>
      </c>
      <c r="F22" s="32" t="s">
        <v>128</v>
      </c>
      <c r="G22" s="33">
        <v>16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347</v>
      </c>
      <c r="F24" s="37"/>
      <c r="G24" s="37"/>
      <c r="H24" s="37"/>
      <c r="I24" s="37"/>
      <c r="J24" s="38"/>
    </row>
    <row r="25" ht="45">
      <c r="A25" s="29" t="s">
        <v>34</v>
      </c>
      <c r="B25" s="36"/>
      <c r="C25" s="37"/>
      <c r="D25" s="37"/>
      <c r="E25" s="31" t="s">
        <v>348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349</v>
      </c>
      <c r="D26" s="29" t="s">
        <v>350</v>
      </c>
      <c r="E26" s="31" t="s">
        <v>351</v>
      </c>
      <c r="F26" s="32" t="s">
        <v>29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352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353</v>
      </c>
      <c r="F28" s="37"/>
      <c r="G28" s="37"/>
      <c r="H28" s="37"/>
      <c r="I28" s="37"/>
      <c r="J28" s="38"/>
    </row>
    <row r="29" ht="105">
      <c r="A29" s="29" t="s">
        <v>34</v>
      </c>
      <c r="B29" s="36"/>
      <c r="C29" s="37"/>
      <c r="D29" s="37"/>
      <c r="E29" s="31" t="s">
        <v>354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355</v>
      </c>
      <c r="D30" s="29" t="s">
        <v>27</v>
      </c>
      <c r="E30" s="31" t="s">
        <v>356</v>
      </c>
      <c r="F30" s="32" t="s">
        <v>60</v>
      </c>
      <c r="G30" s="33">
        <v>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357</v>
      </c>
      <c r="F32" s="37"/>
      <c r="G32" s="37"/>
      <c r="H32" s="37"/>
      <c r="I32" s="37"/>
      <c r="J32" s="38"/>
    </row>
    <row r="33" ht="60">
      <c r="A33" s="29" t="s">
        <v>34</v>
      </c>
      <c r="B33" s="36"/>
      <c r="C33" s="37"/>
      <c r="D33" s="37"/>
      <c r="E33" s="31" t="s">
        <v>358</v>
      </c>
      <c r="F33" s="37"/>
      <c r="G33" s="37"/>
      <c r="H33" s="37"/>
      <c r="I33" s="37"/>
      <c r="J33" s="38"/>
    </row>
    <row r="34" ht="30">
      <c r="A34" s="29" t="s">
        <v>25</v>
      </c>
      <c r="B34" s="29">
        <v>7</v>
      </c>
      <c r="C34" s="30" t="s">
        <v>359</v>
      </c>
      <c r="D34" s="29" t="s">
        <v>27</v>
      </c>
      <c r="E34" s="31" t="s">
        <v>360</v>
      </c>
      <c r="F34" s="32" t="s">
        <v>60</v>
      </c>
      <c r="G34" s="33">
        <v>18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361</v>
      </c>
      <c r="F36" s="37"/>
      <c r="G36" s="37"/>
      <c r="H36" s="37"/>
      <c r="I36" s="37"/>
      <c r="J36" s="38"/>
    </row>
    <row r="37" ht="75">
      <c r="A37" s="29" t="s">
        <v>34</v>
      </c>
      <c r="B37" s="36"/>
      <c r="C37" s="37"/>
      <c r="D37" s="37"/>
      <c r="E37" s="31" t="s">
        <v>362</v>
      </c>
      <c r="F37" s="37"/>
      <c r="G37" s="37"/>
      <c r="H37" s="37"/>
      <c r="I37" s="37"/>
      <c r="J37" s="38"/>
    </row>
    <row r="38" ht="30">
      <c r="A38" s="29" t="s">
        <v>25</v>
      </c>
      <c r="B38" s="29">
        <v>8</v>
      </c>
      <c r="C38" s="30" t="s">
        <v>289</v>
      </c>
      <c r="D38" s="29" t="s">
        <v>27</v>
      </c>
      <c r="E38" s="31" t="s">
        <v>290</v>
      </c>
      <c r="F38" s="32" t="s">
        <v>60</v>
      </c>
      <c r="G38" s="33">
        <v>18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363</v>
      </c>
      <c r="F40" s="37"/>
      <c r="G40" s="37"/>
      <c r="H40" s="37"/>
      <c r="I40" s="37"/>
      <c r="J40" s="38"/>
    </row>
    <row r="41" ht="30">
      <c r="A41" s="29" t="s">
        <v>34</v>
      </c>
      <c r="B41" s="36"/>
      <c r="C41" s="37"/>
      <c r="D41" s="37"/>
      <c r="E41" s="31" t="s">
        <v>364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365</v>
      </c>
      <c r="D42" s="29" t="s">
        <v>350</v>
      </c>
      <c r="E42" s="31" t="s">
        <v>366</v>
      </c>
      <c r="F42" s="32" t="s">
        <v>29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352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62</v>
      </c>
      <c r="F44" s="37"/>
      <c r="G44" s="37"/>
      <c r="H44" s="37"/>
      <c r="I44" s="37"/>
      <c r="J44" s="38"/>
    </row>
    <row r="45" ht="90">
      <c r="A45" s="29" t="s">
        <v>34</v>
      </c>
      <c r="B45" s="36"/>
      <c r="C45" s="37"/>
      <c r="D45" s="37"/>
      <c r="E45" s="31" t="s">
        <v>367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368</v>
      </c>
      <c r="D46" s="29" t="s">
        <v>27</v>
      </c>
      <c r="E46" s="31" t="s">
        <v>369</v>
      </c>
      <c r="F46" s="32" t="s">
        <v>60</v>
      </c>
      <c r="G46" s="33">
        <v>4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30">
      <c r="A48" s="29" t="s">
        <v>32</v>
      </c>
      <c r="B48" s="36"/>
      <c r="C48" s="37"/>
      <c r="D48" s="37"/>
      <c r="E48" s="39" t="s">
        <v>370</v>
      </c>
      <c r="F48" s="37"/>
      <c r="G48" s="37"/>
      <c r="H48" s="37"/>
      <c r="I48" s="37"/>
      <c r="J48" s="38"/>
    </row>
    <row r="49" ht="75">
      <c r="A49" s="29" t="s">
        <v>34</v>
      </c>
      <c r="B49" s="36"/>
      <c r="C49" s="37"/>
      <c r="D49" s="37"/>
      <c r="E49" s="31" t="s">
        <v>362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371</v>
      </c>
      <c r="D50" s="29" t="s">
        <v>27</v>
      </c>
      <c r="E50" s="31" t="s">
        <v>372</v>
      </c>
      <c r="F50" s="32" t="s">
        <v>60</v>
      </c>
      <c r="G50" s="33">
        <v>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373</v>
      </c>
      <c r="F52" s="37"/>
      <c r="G52" s="37"/>
      <c r="H52" s="37"/>
      <c r="I52" s="37"/>
      <c r="J52" s="38"/>
    </row>
    <row r="53" ht="30">
      <c r="A53" s="29" t="s">
        <v>34</v>
      </c>
      <c r="B53" s="36"/>
      <c r="C53" s="37"/>
      <c r="D53" s="37"/>
      <c r="E53" s="31" t="s">
        <v>364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374</v>
      </c>
      <c r="D54" s="29" t="s">
        <v>350</v>
      </c>
      <c r="E54" s="31" t="s">
        <v>375</v>
      </c>
      <c r="F54" s="32" t="s">
        <v>29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352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62</v>
      </c>
      <c r="F56" s="37"/>
      <c r="G56" s="37"/>
      <c r="H56" s="37"/>
      <c r="I56" s="37"/>
      <c r="J56" s="38"/>
    </row>
    <row r="57" ht="90">
      <c r="A57" s="29" t="s">
        <v>34</v>
      </c>
      <c r="B57" s="36"/>
      <c r="C57" s="37"/>
      <c r="D57" s="37"/>
      <c r="E57" s="31" t="s">
        <v>367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376</v>
      </c>
      <c r="D58" s="29" t="s">
        <v>27</v>
      </c>
      <c r="E58" s="31" t="s">
        <v>377</v>
      </c>
      <c r="F58" s="32" t="s">
        <v>112</v>
      </c>
      <c r="G58" s="33">
        <v>12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378</v>
      </c>
      <c r="F59" s="37"/>
      <c r="G59" s="37"/>
      <c r="H59" s="37"/>
      <c r="I59" s="37"/>
      <c r="J59" s="38"/>
    </row>
    <row r="60" ht="30">
      <c r="A60" s="29" t="s">
        <v>32</v>
      </c>
      <c r="B60" s="36"/>
      <c r="C60" s="37"/>
      <c r="D60" s="37"/>
      <c r="E60" s="39" t="s">
        <v>379</v>
      </c>
      <c r="F60" s="37"/>
      <c r="G60" s="37"/>
      <c r="H60" s="37"/>
      <c r="I60" s="37"/>
      <c r="J60" s="38"/>
    </row>
    <row r="61" ht="45">
      <c r="A61" s="29" t="s">
        <v>34</v>
      </c>
      <c r="B61" s="36"/>
      <c r="C61" s="37"/>
      <c r="D61" s="37"/>
      <c r="E61" s="31" t="s">
        <v>380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381</v>
      </c>
      <c r="D62" s="29" t="s">
        <v>27</v>
      </c>
      <c r="E62" s="31" t="s">
        <v>382</v>
      </c>
      <c r="F62" s="32" t="s">
        <v>112</v>
      </c>
      <c r="G62" s="33">
        <v>12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 ht="30">
      <c r="A64" s="29" t="s">
        <v>32</v>
      </c>
      <c r="B64" s="36"/>
      <c r="C64" s="37"/>
      <c r="D64" s="37"/>
      <c r="E64" s="39" t="s">
        <v>379</v>
      </c>
      <c r="F64" s="37"/>
      <c r="G64" s="37"/>
      <c r="H64" s="37"/>
      <c r="I64" s="37"/>
      <c r="J64" s="38"/>
    </row>
    <row r="65" ht="30">
      <c r="A65" s="29" t="s">
        <v>34</v>
      </c>
      <c r="B65" s="36"/>
      <c r="C65" s="37"/>
      <c r="D65" s="37"/>
      <c r="E65" s="31" t="s">
        <v>383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384</v>
      </c>
      <c r="D66" s="29" t="s">
        <v>27</v>
      </c>
      <c r="E66" s="31" t="s">
        <v>385</v>
      </c>
      <c r="F66" s="32" t="s">
        <v>60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386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387</v>
      </c>
      <c r="F68" s="37"/>
      <c r="G68" s="37"/>
      <c r="H68" s="37"/>
      <c r="I68" s="37"/>
      <c r="J68" s="38"/>
    </row>
    <row r="69" ht="90">
      <c r="A69" s="29" t="s">
        <v>34</v>
      </c>
      <c r="B69" s="36"/>
      <c r="C69" s="37"/>
      <c r="D69" s="37"/>
      <c r="E69" s="31" t="s">
        <v>388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389</v>
      </c>
      <c r="D70" s="29" t="s">
        <v>27</v>
      </c>
      <c r="E70" s="31" t="s">
        <v>390</v>
      </c>
      <c r="F70" s="32" t="s">
        <v>60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391</v>
      </c>
      <c r="F72" s="37"/>
      <c r="G72" s="37"/>
      <c r="H72" s="37"/>
      <c r="I72" s="37"/>
      <c r="J72" s="38"/>
    </row>
    <row r="73" ht="30">
      <c r="A73" s="29" t="s">
        <v>34</v>
      </c>
      <c r="B73" s="36"/>
      <c r="C73" s="37"/>
      <c r="D73" s="37"/>
      <c r="E73" s="31" t="s">
        <v>392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393</v>
      </c>
      <c r="D74" s="29" t="s">
        <v>350</v>
      </c>
      <c r="E74" s="31" t="s">
        <v>394</v>
      </c>
      <c r="F74" s="32" t="s">
        <v>29</v>
      </c>
      <c r="G74" s="33">
        <v>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352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33</v>
      </c>
      <c r="F76" s="37"/>
      <c r="G76" s="37"/>
      <c r="H76" s="37"/>
      <c r="I76" s="37"/>
      <c r="J76" s="38"/>
    </row>
    <row r="77" ht="90">
      <c r="A77" s="29" t="s">
        <v>34</v>
      </c>
      <c r="B77" s="36"/>
      <c r="C77" s="37"/>
      <c r="D77" s="37"/>
      <c r="E77" s="31" t="s">
        <v>395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396</v>
      </c>
      <c r="D78" s="29" t="s">
        <v>27</v>
      </c>
      <c r="E78" s="31" t="s">
        <v>397</v>
      </c>
      <c r="F78" s="32" t="s">
        <v>60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398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399</v>
      </c>
      <c r="F80" s="37"/>
      <c r="G80" s="37"/>
      <c r="H80" s="37"/>
      <c r="I80" s="37"/>
      <c r="J80" s="38"/>
    </row>
    <row r="81" ht="90">
      <c r="A81" s="29" t="s">
        <v>34</v>
      </c>
      <c r="B81" s="36"/>
      <c r="C81" s="37"/>
      <c r="D81" s="37"/>
      <c r="E81" s="31" t="s">
        <v>388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400</v>
      </c>
      <c r="D82" s="29" t="s">
        <v>27</v>
      </c>
      <c r="E82" s="31" t="s">
        <v>401</v>
      </c>
      <c r="F82" s="32" t="s">
        <v>60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3" t="s">
        <v>27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402</v>
      </c>
      <c r="F84" s="37"/>
      <c r="G84" s="37"/>
      <c r="H84" s="37"/>
      <c r="I84" s="37"/>
      <c r="J84" s="38"/>
    </row>
    <row r="85" ht="30">
      <c r="A85" s="29" t="s">
        <v>34</v>
      </c>
      <c r="B85" s="36"/>
      <c r="C85" s="37"/>
      <c r="D85" s="37"/>
      <c r="E85" s="31" t="s">
        <v>392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403</v>
      </c>
      <c r="D86" s="29" t="s">
        <v>350</v>
      </c>
      <c r="E86" s="31" t="s">
        <v>404</v>
      </c>
      <c r="F86" s="32" t="s">
        <v>29</v>
      </c>
      <c r="G86" s="33">
        <v>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352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62</v>
      </c>
      <c r="F88" s="37"/>
      <c r="G88" s="37"/>
      <c r="H88" s="37"/>
      <c r="I88" s="37"/>
      <c r="J88" s="38"/>
    </row>
    <row r="89" ht="90">
      <c r="A89" s="29" t="s">
        <v>34</v>
      </c>
      <c r="B89" s="36"/>
      <c r="C89" s="37"/>
      <c r="D89" s="37"/>
      <c r="E89" s="31" t="s">
        <v>395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405</v>
      </c>
      <c r="D90" s="29" t="s">
        <v>27</v>
      </c>
      <c r="E90" s="31" t="s">
        <v>406</v>
      </c>
      <c r="F90" s="32" t="s">
        <v>60</v>
      </c>
      <c r="G90" s="33">
        <v>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3" t="s">
        <v>27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407</v>
      </c>
      <c r="F92" s="37"/>
      <c r="G92" s="37"/>
      <c r="H92" s="37"/>
      <c r="I92" s="37"/>
      <c r="J92" s="38"/>
    </row>
    <row r="93" ht="75">
      <c r="A93" s="29" t="s">
        <v>34</v>
      </c>
      <c r="B93" s="36"/>
      <c r="C93" s="37"/>
      <c r="D93" s="37"/>
      <c r="E93" s="31" t="s">
        <v>408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409</v>
      </c>
      <c r="D94" s="29" t="s">
        <v>27</v>
      </c>
      <c r="E94" s="31" t="s">
        <v>410</v>
      </c>
      <c r="F94" s="32" t="s">
        <v>60</v>
      </c>
      <c r="G94" s="33">
        <v>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43" t="s">
        <v>27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411</v>
      </c>
      <c r="F96" s="37"/>
      <c r="G96" s="37"/>
      <c r="H96" s="37"/>
      <c r="I96" s="37"/>
      <c r="J96" s="38"/>
    </row>
    <row r="97" ht="30">
      <c r="A97" s="29" t="s">
        <v>34</v>
      </c>
      <c r="B97" s="36"/>
      <c r="C97" s="37"/>
      <c r="D97" s="37"/>
      <c r="E97" s="31" t="s">
        <v>392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412</v>
      </c>
      <c r="D98" s="29" t="s">
        <v>350</v>
      </c>
      <c r="E98" s="31" t="s">
        <v>413</v>
      </c>
      <c r="F98" s="32" t="s">
        <v>29</v>
      </c>
      <c r="G98" s="33">
        <v>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31" t="s">
        <v>352</v>
      </c>
      <c r="F99" s="37"/>
      <c r="G99" s="37"/>
      <c r="H99" s="37"/>
      <c r="I99" s="37"/>
      <c r="J99" s="38"/>
    </row>
    <row r="100">
      <c r="A100" s="29" t="s">
        <v>32</v>
      </c>
      <c r="B100" s="36"/>
      <c r="C100" s="37"/>
      <c r="D100" s="37"/>
      <c r="E100" s="39" t="s">
        <v>62</v>
      </c>
      <c r="F100" s="37"/>
      <c r="G100" s="37"/>
      <c r="H100" s="37"/>
      <c r="I100" s="37"/>
      <c r="J100" s="38"/>
    </row>
    <row r="101" ht="90">
      <c r="A101" s="29" t="s">
        <v>34</v>
      </c>
      <c r="B101" s="36"/>
      <c r="C101" s="37"/>
      <c r="D101" s="37"/>
      <c r="E101" s="31" t="s">
        <v>395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414</v>
      </c>
      <c r="D102" s="29" t="s">
        <v>27</v>
      </c>
      <c r="E102" s="31" t="s">
        <v>415</v>
      </c>
      <c r="F102" s="32" t="s">
        <v>60</v>
      </c>
      <c r="G102" s="33">
        <v>10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43" t="s">
        <v>27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416</v>
      </c>
      <c r="F104" s="37"/>
      <c r="G104" s="37"/>
      <c r="H104" s="37"/>
      <c r="I104" s="37"/>
      <c r="J104" s="38"/>
    </row>
    <row r="105" ht="75">
      <c r="A105" s="29" t="s">
        <v>34</v>
      </c>
      <c r="B105" s="36"/>
      <c r="C105" s="37"/>
      <c r="D105" s="37"/>
      <c r="E105" s="31" t="s">
        <v>408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417</v>
      </c>
      <c r="D106" s="29" t="s">
        <v>27</v>
      </c>
      <c r="E106" s="31" t="s">
        <v>418</v>
      </c>
      <c r="F106" s="32" t="s">
        <v>60</v>
      </c>
      <c r="G106" s="33">
        <v>10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3" t="s">
        <v>27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419</v>
      </c>
      <c r="F108" s="37"/>
      <c r="G108" s="37"/>
      <c r="H108" s="37"/>
      <c r="I108" s="37"/>
      <c r="J108" s="38"/>
    </row>
    <row r="109" ht="30">
      <c r="A109" s="29" t="s">
        <v>34</v>
      </c>
      <c r="B109" s="36"/>
      <c r="C109" s="37"/>
      <c r="D109" s="37"/>
      <c r="E109" s="31" t="s">
        <v>392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420</v>
      </c>
      <c r="D110" s="29" t="s">
        <v>350</v>
      </c>
      <c r="E110" s="31" t="s">
        <v>421</v>
      </c>
      <c r="F110" s="32" t="s">
        <v>29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352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62</v>
      </c>
      <c r="F112" s="37"/>
      <c r="G112" s="37"/>
      <c r="H112" s="37"/>
      <c r="I112" s="37"/>
      <c r="J112" s="38"/>
    </row>
    <row r="113" ht="90">
      <c r="A113" s="29" t="s">
        <v>34</v>
      </c>
      <c r="B113" s="36"/>
      <c r="C113" s="37"/>
      <c r="D113" s="37"/>
      <c r="E113" s="31" t="s">
        <v>395</v>
      </c>
      <c r="F113" s="37"/>
      <c r="G113" s="37"/>
      <c r="H113" s="37"/>
      <c r="I113" s="37"/>
      <c r="J113" s="38"/>
    </row>
    <row r="114" ht="30">
      <c r="A114" s="29" t="s">
        <v>25</v>
      </c>
      <c r="B114" s="29">
        <v>27</v>
      </c>
      <c r="C114" s="30" t="s">
        <v>422</v>
      </c>
      <c r="D114" s="29" t="s">
        <v>27</v>
      </c>
      <c r="E114" s="31" t="s">
        <v>423</v>
      </c>
      <c r="F114" s="32" t="s">
        <v>60</v>
      </c>
      <c r="G114" s="33">
        <v>40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3" t="s">
        <v>27</v>
      </c>
      <c r="F115" s="37"/>
      <c r="G115" s="37"/>
      <c r="H115" s="37"/>
      <c r="I115" s="37"/>
      <c r="J115" s="38"/>
    </row>
    <row r="116" ht="75">
      <c r="A116" s="29" t="s">
        <v>32</v>
      </c>
      <c r="B116" s="36"/>
      <c r="C116" s="37"/>
      <c r="D116" s="37"/>
      <c r="E116" s="39" t="s">
        <v>424</v>
      </c>
      <c r="F116" s="37"/>
      <c r="G116" s="37"/>
      <c r="H116" s="37"/>
      <c r="I116" s="37"/>
      <c r="J116" s="38"/>
    </row>
    <row r="117" ht="75">
      <c r="A117" s="29" t="s">
        <v>34</v>
      </c>
      <c r="B117" s="36"/>
      <c r="C117" s="37"/>
      <c r="D117" s="37"/>
      <c r="E117" s="31" t="s">
        <v>408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425</v>
      </c>
      <c r="D118" s="29" t="s">
        <v>27</v>
      </c>
      <c r="E118" s="31" t="s">
        <v>426</v>
      </c>
      <c r="F118" s="32" t="s">
        <v>60</v>
      </c>
      <c r="G118" s="33">
        <v>40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3" t="s">
        <v>27</v>
      </c>
      <c r="F119" s="37"/>
      <c r="G119" s="37"/>
      <c r="H119" s="37"/>
      <c r="I119" s="37"/>
      <c r="J119" s="38"/>
    </row>
    <row r="120" ht="75">
      <c r="A120" s="29" t="s">
        <v>32</v>
      </c>
      <c r="B120" s="36"/>
      <c r="C120" s="37"/>
      <c r="D120" s="37"/>
      <c r="E120" s="39" t="s">
        <v>424</v>
      </c>
      <c r="F120" s="37"/>
      <c r="G120" s="37"/>
      <c r="H120" s="37"/>
      <c r="I120" s="37"/>
      <c r="J120" s="38"/>
    </row>
    <row r="121" ht="30">
      <c r="A121" s="29" t="s">
        <v>34</v>
      </c>
      <c r="B121" s="36"/>
      <c r="C121" s="37"/>
      <c r="D121" s="37"/>
      <c r="E121" s="31" t="s">
        <v>392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427</v>
      </c>
      <c r="D122" s="29" t="s">
        <v>350</v>
      </c>
      <c r="E122" s="31" t="s">
        <v>428</v>
      </c>
      <c r="F122" s="32" t="s">
        <v>29</v>
      </c>
      <c r="G122" s="33">
        <v>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352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62</v>
      </c>
      <c r="F124" s="37"/>
      <c r="G124" s="37"/>
      <c r="H124" s="37"/>
      <c r="I124" s="37"/>
      <c r="J124" s="38"/>
    </row>
    <row r="125" ht="90">
      <c r="A125" s="29" t="s">
        <v>34</v>
      </c>
      <c r="B125" s="36"/>
      <c r="C125" s="37"/>
      <c r="D125" s="37"/>
      <c r="E125" s="31" t="s">
        <v>395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429</v>
      </c>
      <c r="D126" s="29" t="s">
        <v>27</v>
      </c>
      <c r="E126" s="31" t="s">
        <v>430</v>
      </c>
      <c r="F126" s="32" t="s">
        <v>60</v>
      </c>
      <c r="G126" s="33">
        <v>30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3" t="s">
        <v>27</v>
      </c>
      <c r="F127" s="37"/>
      <c r="G127" s="37"/>
      <c r="H127" s="37"/>
      <c r="I127" s="37"/>
      <c r="J127" s="38"/>
    </row>
    <row r="128" ht="60">
      <c r="A128" s="29" t="s">
        <v>32</v>
      </c>
      <c r="B128" s="36"/>
      <c r="C128" s="37"/>
      <c r="D128" s="37"/>
      <c r="E128" s="39" t="s">
        <v>431</v>
      </c>
      <c r="F128" s="37"/>
      <c r="G128" s="37"/>
      <c r="H128" s="37"/>
      <c r="I128" s="37"/>
      <c r="J128" s="38"/>
    </row>
    <row r="129" ht="75">
      <c r="A129" s="29" t="s">
        <v>34</v>
      </c>
      <c r="B129" s="36"/>
      <c r="C129" s="37"/>
      <c r="D129" s="37"/>
      <c r="E129" s="31" t="s">
        <v>408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432</v>
      </c>
      <c r="D130" s="29" t="s">
        <v>27</v>
      </c>
      <c r="E130" s="31" t="s">
        <v>433</v>
      </c>
      <c r="F130" s="32" t="s">
        <v>60</v>
      </c>
      <c r="G130" s="33">
        <v>30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3" t="s">
        <v>27</v>
      </c>
      <c r="F131" s="37"/>
      <c r="G131" s="37"/>
      <c r="H131" s="37"/>
      <c r="I131" s="37"/>
      <c r="J131" s="38"/>
    </row>
    <row r="132" ht="60">
      <c r="A132" s="29" t="s">
        <v>32</v>
      </c>
      <c r="B132" s="36"/>
      <c r="C132" s="37"/>
      <c r="D132" s="37"/>
      <c r="E132" s="39" t="s">
        <v>431</v>
      </c>
      <c r="F132" s="37"/>
      <c r="G132" s="37"/>
      <c r="H132" s="37"/>
      <c r="I132" s="37"/>
      <c r="J132" s="38"/>
    </row>
    <row r="133" ht="30">
      <c r="A133" s="29" t="s">
        <v>34</v>
      </c>
      <c r="B133" s="36"/>
      <c r="C133" s="37"/>
      <c r="D133" s="37"/>
      <c r="E133" s="31" t="s">
        <v>392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434</v>
      </c>
      <c r="D134" s="29" t="s">
        <v>350</v>
      </c>
      <c r="E134" s="31" t="s">
        <v>435</v>
      </c>
      <c r="F134" s="32" t="s">
        <v>29</v>
      </c>
      <c r="G134" s="33">
        <v>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352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62</v>
      </c>
      <c r="F136" s="37"/>
      <c r="G136" s="37"/>
      <c r="H136" s="37"/>
      <c r="I136" s="37"/>
      <c r="J136" s="38"/>
    </row>
    <row r="137" ht="90">
      <c r="A137" s="29" t="s">
        <v>34</v>
      </c>
      <c r="B137" s="40"/>
      <c r="C137" s="41"/>
      <c r="D137" s="41"/>
      <c r="E137" s="31" t="s">
        <v>395</v>
      </c>
      <c r="F137" s="41"/>
      <c r="G137" s="41"/>
      <c r="H137" s="41"/>
      <c r="I137" s="41"/>
      <c r="J13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showGridLines="0" workbookViewId="0"/>
  </sheetViews>
  <sheetFormatPr defaultRowHeight="15"/>
  <cols>
    <col min="1" max="1" width="9.140625" style="44" hidden="1"/>
    <col min="2" max="2" width="9.710938" style="44" customWidth="1"/>
    <col min="3" max="3" width="97.14063" style="44" customWidth="1"/>
    <col min="4" max="4" width="22.71094" style="44" customWidth="1"/>
    <col min="5" max="16384" width="9.140625" style="44"/>
  </cols>
  <sheetData>
    <row r="1">
      <c r="A1" s="45" t="s">
        <v>0</v>
      </c>
      <c r="B1" s="46"/>
      <c r="C1" s="46" t="s">
        <v>1</v>
      </c>
      <c r="D1" s="46"/>
    </row>
    <row r="2">
      <c r="A2" s="45"/>
      <c r="B2" s="46"/>
      <c r="C2" s="47" t="s">
        <v>436</v>
      </c>
      <c r="D2" s="46"/>
    </row>
    <row r="3">
      <c r="A3" s="46"/>
      <c r="B3" s="46"/>
      <c r="C3" s="46"/>
      <c r="D3" s="46"/>
    </row>
    <row r="4" ht="20.25">
      <c r="A4" s="46"/>
      <c r="B4" s="46"/>
      <c r="C4" s="47" t="s">
        <v>437</v>
      </c>
      <c r="D4" s="46"/>
    </row>
    <row r="5">
      <c r="A5" s="46"/>
      <c r="B5" s="46"/>
      <c r="C5" s="46"/>
      <c r="D5" s="46"/>
    </row>
    <row r="6">
      <c r="B6" s="48" t="s">
        <v>438</v>
      </c>
      <c r="C6" s="48" t="s">
        <v>439</v>
      </c>
      <c r="D6" s="48" t="s">
        <v>440</v>
      </c>
    </row>
    <row r="7" ht="25.51181" customHeight="1">
      <c r="A7" s="44" t="s">
        <v>441</v>
      </c>
      <c r="B7" s="49" t="s">
        <v>86</v>
      </c>
      <c r="C7" s="50" t="s">
        <v>87</v>
      </c>
      <c r="D7" s="51"/>
    </row>
    <row r="8">
      <c r="A8" s="44" t="s">
        <v>442</v>
      </c>
      <c r="B8" s="52" t="s">
        <v>116</v>
      </c>
      <c r="C8" s="53" t="s">
        <v>443</v>
      </c>
      <c r="D8" s="54">
        <v>6.5099999999999998</v>
      </c>
    </row>
    <row r="9">
      <c r="A9" s="55" t="s">
        <v>32</v>
      </c>
      <c r="B9" s="56"/>
      <c r="C9" s="57" t="s">
        <v>444</v>
      </c>
      <c r="D9" s="58">
        <v>6.5099999999999998</v>
      </c>
    </row>
    <row r="10">
      <c r="A10" s="44" t="s">
        <v>442</v>
      </c>
      <c r="B10" s="52" t="s">
        <v>132</v>
      </c>
      <c r="C10" s="53" t="s">
        <v>445</v>
      </c>
      <c r="D10" s="54">
        <v>41.354999999999997</v>
      </c>
    </row>
    <row r="11">
      <c r="A11" s="55" t="s">
        <v>32</v>
      </c>
      <c r="B11" s="56"/>
      <c r="C11" s="59" t="s">
        <v>446</v>
      </c>
      <c r="D11" s="60">
        <v>12.285</v>
      </c>
    </row>
    <row r="12">
      <c r="A12" s="55" t="s">
        <v>32</v>
      </c>
      <c r="B12" s="56"/>
      <c r="C12" s="59" t="s">
        <v>447</v>
      </c>
      <c r="D12" s="60">
        <v>9.9450000000000003</v>
      </c>
    </row>
    <row r="13">
      <c r="A13" s="55" t="s">
        <v>32</v>
      </c>
      <c r="B13" s="56"/>
      <c r="C13" s="59" t="s">
        <v>448</v>
      </c>
      <c r="D13" s="60">
        <v>19.125</v>
      </c>
    </row>
    <row r="14">
      <c r="A14" s="55" t="s">
        <v>32</v>
      </c>
      <c r="B14" s="56"/>
      <c r="C14" s="57" t="s">
        <v>449</v>
      </c>
      <c r="D14" s="58">
        <v>41.354999999999997</v>
      </c>
    </row>
    <row r="15">
      <c r="A15" s="44" t="s">
        <v>442</v>
      </c>
      <c r="B15" s="52" t="s">
        <v>137</v>
      </c>
      <c r="C15" s="53" t="s">
        <v>450</v>
      </c>
      <c r="D15" s="54">
        <v>15</v>
      </c>
    </row>
    <row r="16">
      <c r="A16" s="55" t="s">
        <v>32</v>
      </c>
      <c r="B16" s="56"/>
      <c r="C16" s="59" t="s">
        <v>451</v>
      </c>
      <c r="D16" s="60">
        <v>15</v>
      </c>
    </row>
    <row r="17">
      <c r="A17" s="55" t="s">
        <v>32</v>
      </c>
      <c r="B17" s="56"/>
      <c r="C17" s="57" t="s">
        <v>449</v>
      </c>
      <c r="D17" s="58">
        <v>15</v>
      </c>
    </row>
    <row r="18">
      <c r="A18" s="44" t="s">
        <v>442</v>
      </c>
      <c r="B18" s="52" t="s">
        <v>166</v>
      </c>
      <c r="C18" s="53" t="s">
        <v>452</v>
      </c>
      <c r="D18" s="54">
        <v>234.09999999999999</v>
      </c>
    </row>
    <row r="19">
      <c r="A19" s="55" t="s">
        <v>32</v>
      </c>
      <c r="B19" s="56"/>
      <c r="C19" s="59" t="s">
        <v>453</v>
      </c>
      <c r="D19" s="60">
        <v>78.650000000000006</v>
      </c>
    </row>
    <row r="20">
      <c r="A20" s="55" t="s">
        <v>32</v>
      </c>
      <c r="B20" s="56"/>
      <c r="C20" s="59" t="s">
        <v>454</v>
      </c>
      <c r="D20" s="60">
        <v>27.949999999999999</v>
      </c>
    </row>
    <row r="21">
      <c r="A21" s="55" t="s">
        <v>32</v>
      </c>
      <c r="B21" s="56"/>
      <c r="C21" s="59" t="s">
        <v>455</v>
      </c>
      <c r="D21" s="60">
        <v>127.5</v>
      </c>
    </row>
    <row r="22">
      <c r="A22" s="55" t="s">
        <v>32</v>
      </c>
      <c r="B22" s="56"/>
      <c r="C22" s="57" t="s">
        <v>449</v>
      </c>
      <c r="D22" s="58">
        <v>234.09999999999999</v>
      </c>
    </row>
    <row r="23">
      <c r="A23" s="44" t="s">
        <v>442</v>
      </c>
      <c r="B23" s="52" t="s">
        <v>318</v>
      </c>
      <c r="C23" s="53" t="s">
        <v>456</v>
      </c>
      <c r="D23" s="54">
        <v>4.5839999999999996</v>
      </c>
    </row>
    <row r="24">
      <c r="A24" s="55" t="s">
        <v>32</v>
      </c>
      <c r="B24" s="56"/>
      <c r="C24" s="59" t="s">
        <v>457</v>
      </c>
      <c r="D24" s="60">
        <v>1.5840000000000001</v>
      </c>
    </row>
    <row r="25">
      <c r="A25" s="55" t="s">
        <v>32</v>
      </c>
      <c r="B25" s="56"/>
      <c r="C25" s="59" t="s">
        <v>458</v>
      </c>
      <c r="D25" s="60">
        <v>2</v>
      </c>
    </row>
    <row r="26">
      <c r="A26" s="55" t="s">
        <v>32</v>
      </c>
      <c r="B26" s="56"/>
      <c r="C26" s="59" t="s">
        <v>459</v>
      </c>
      <c r="D26" s="60">
        <v>1</v>
      </c>
    </row>
    <row r="27">
      <c r="A27" s="55" t="s">
        <v>32</v>
      </c>
      <c r="B27" s="56"/>
      <c r="C27" s="57" t="s">
        <v>449</v>
      </c>
      <c r="D27" s="58">
        <v>4.5839999999999996</v>
      </c>
    </row>
    <row r="28">
      <c r="A28" s="44" t="s">
        <v>442</v>
      </c>
      <c r="B28" s="52" t="s">
        <v>323</v>
      </c>
      <c r="C28" s="53" t="s">
        <v>460</v>
      </c>
      <c r="D28" s="54">
        <v>11.244999999999999</v>
      </c>
    </row>
    <row r="29">
      <c r="A29" s="55" t="s">
        <v>32</v>
      </c>
      <c r="B29" s="56"/>
      <c r="C29" s="59" t="s">
        <v>461</v>
      </c>
      <c r="D29" s="60">
        <v>1.6499999999999999</v>
      </c>
    </row>
    <row r="30">
      <c r="A30" s="55" t="s">
        <v>32</v>
      </c>
      <c r="B30" s="56"/>
      <c r="C30" s="59" t="s">
        <v>462</v>
      </c>
      <c r="D30" s="60">
        <v>7.9199999999999999</v>
      </c>
    </row>
    <row r="31">
      <c r="A31" s="55" t="s">
        <v>32</v>
      </c>
      <c r="B31" s="56"/>
      <c r="C31" s="59" t="s">
        <v>463</v>
      </c>
      <c r="D31" s="60">
        <v>1.675</v>
      </c>
    </row>
    <row r="32">
      <c r="A32" s="55" t="s">
        <v>32</v>
      </c>
      <c r="B32" s="56"/>
      <c r="C32" s="59" t="s">
        <v>449</v>
      </c>
      <c r="D32" s="60">
        <v>11.244999999999999</v>
      </c>
    </row>
    <row r="33" ht="25.51181" customHeight="1">
      <c r="A33" s="44" t="s">
        <v>441</v>
      </c>
      <c r="B33" s="49" t="s">
        <v>332</v>
      </c>
      <c r="C33" s="61" t="s">
        <v>333</v>
      </c>
      <c r="D33" s="62"/>
    </row>
    <row r="34">
      <c r="A34" s="44" t="s">
        <v>50</v>
      </c>
      <c r="B34" s="63" t="s">
        <v>464</v>
      </c>
      <c r="C34" s="53"/>
      <c r="D34" s="54">
        <v>20.059999999999999</v>
      </c>
    </row>
    <row r="35">
      <c r="A35" s="55" t="s">
        <v>32</v>
      </c>
      <c r="B35" s="56"/>
      <c r="C35" s="59" t="s">
        <v>465</v>
      </c>
      <c r="D35" s="60">
        <v>59</v>
      </c>
    </row>
    <row r="36">
      <c r="A36" s="55" t="s">
        <v>32</v>
      </c>
      <c r="B36" s="56"/>
      <c r="C36" s="59" t="s">
        <v>466</v>
      </c>
      <c r="D36" s="60">
        <v>0.34000000000000002</v>
      </c>
    </row>
    <row r="37">
      <c r="A37" s="55" t="s">
        <v>32</v>
      </c>
      <c r="B37" s="56"/>
      <c r="C37" s="57" t="s">
        <v>467</v>
      </c>
      <c r="D37" s="58">
        <v>20.059999999999999</v>
      </c>
    </row>
    <row r="38">
      <c r="A38" s="44" t="s">
        <v>50</v>
      </c>
      <c r="B38" s="63" t="s">
        <v>468</v>
      </c>
      <c r="C38" s="53"/>
      <c r="D38" s="54">
        <v>3</v>
      </c>
    </row>
    <row r="39">
      <c r="A39" s="55" t="s">
        <v>32</v>
      </c>
      <c r="B39" s="56"/>
      <c r="C39" s="57" t="s">
        <v>469</v>
      </c>
      <c r="D39" s="58">
        <v>3</v>
      </c>
    </row>
    <row r="40">
      <c r="A40" s="44" t="s">
        <v>50</v>
      </c>
      <c r="B40" s="63" t="s">
        <v>470</v>
      </c>
      <c r="C40" s="53"/>
      <c r="D40" s="54">
        <v>33.408000000000001</v>
      </c>
    </row>
    <row r="41">
      <c r="A41" s="55" t="s">
        <v>32</v>
      </c>
      <c r="B41" s="56"/>
      <c r="C41" s="59" t="s">
        <v>471</v>
      </c>
      <c r="D41" s="60">
        <v>20.370000000000001</v>
      </c>
    </row>
    <row r="42">
      <c r="A42" s="55" t="s">
        <v>32</v>
      </c>
      <c r="B42" s="56"/>
      <c r="C42" s="59" t="s">
        <v>472</v>
      </c>
      <c r="D42" s="60">
        <v>13.038</v>
      </c>
    </row>
    <row r="43">
      <c r="A43" s="55" t="s">
        <v>32</v>
      </c>
      <c r="B43" s="56"/>
      <c r="C43" s="57" t="s">
        <v>449</v>
      </c>
      <c r="D43" s="58">
        <v>33.408000000000001</v>
      </c>
    </row>
    <row r="44">
      <c r="A44" s="44" t="s">
        <v>50</v>
      </c>
      <c r="B44" s="63" t="s">
        <v>473</v>
      </c>
      <c r="C44" s="53"/>
      <c r="D44" s="54">
        <v>15.75</v>
      </c>
    </row>
    <row r="45">
      <c r="A45" s="55" t="s">
        <v>32</v>
      </c>
      <c r="B45" s="56"/>
      <c r="C45" s="59" t="s">
        <v>474</v>
      </c>
      <c r="D45" s="60">
        <v>105</v>
      </c>
    </row>
    <row r="46">
      <c r="A46" s="55" t="s">
        <v>32</v>
      </c>
      <c r="B46" s="56"/>
      <c r="C46" s="59" t="s">
        <v>475</v>
      </c>
      <c r="D46" s="60">
        <v>0.14999999999999999</v>
      </c>
    </row>
    <row r="47">
      <c r="A47" s="55" t="s">
        <v>32</v>
      </c>
      <c r="B47" s="56"/>
      <c r="C47" s="57" t="s">
        <v>467</v>
      </c>
      <c r="D47" s="58">
        <v>15.75</v>
      </c>
    </row>
    <row r="48">
      <c r="A48" s="44" t="s">
        <v>442</v>
      </c>
      <c r="B48" s="52" t="s">
        <v>340</v>
      </c>
      <c r="C48" s="53"/>
      <c r="D48" s="54">
        <v>16</v>
      </c>
    </row>
    <row r="49">
      <c r="A49" s="55" t="s">
        <v>32</v>
      </c>
      <c r="B49" s="56"/>
      <c r="C49" s="57" t="s">
        <v>476</v>
      </c>
      <c r="D49" s="58">
        <v>16</v>
      </c>
    </row>
    <row r="50">
      <c r="A50" s="44" t="s">
        <v>50</v>
      </c>
      <c r="B50" s="63" t="s">
        <v>477</v>
      </c>
      <c r="C50" s="53"/>
      <c r="D50" s="54">
        <v>52</v>
      </c>
    </row>
    <row r="51">
      <c r="A51" s="55" t="s">
        <v>32</v>
      </c>
      <c r="B51" s="56"/>
      <c r="C51" s="59" t="s">
        <v>478</v>
      </c>
      <c r="D51" s="60">
        <v>36</v>
      </c>
    </row>
    <row r="52">
      <c r="A52" s="55" t="s">
        <v>32</v>
      </c>
      <c r="B52" s="56"/>
      <c r="C52" s="59" t="s">
        <v>479</v>
      </c>
      <c r="D52" s="60">
        <v>16</v>
      </c>
    </row>
    <row r="53">
      <c r="A53" s="55" t="s">
        <v>32</v>
      </c>
      <c r="B53" s="56"/>
      <c r="C53" s="57" t="s">
        <v>449</v>
      </c>
      <c r="D53" s="58">
        <v>52</v>
      </c>
    </row>
    <row r="54">
      <c r="A54" s="44" t="s">
        <v>442</v>
      </c>
      <c r="B54" s="52" t="s">
        <v>359</v>
      </c>
      <c r="C54" s="53"/>
      <c r="D54" s="54">
        <v>18</v>
      </c>
    </row>
    <row r="55">
      <c r="A55" s="55" t="s">
        <v>32</v>
      </c>
      <c r="B55" s="56"/>
      <c r="C55" s="59" t="s">
        <v>480</v>
      </c>
      <c r="D55" s="60">
        <v>18</v>
      </c>
    </row>
    <row r="56">
      <c r="A56" s="55" t="s">
        <v>32</v>
      </c>
      <c r="B56" s="56"/>
      <c r="C56" s="57" t="s">
        <v>449</v>
      </c>
      <c r="D56" s="58">
        <v>18</v>
      </c>
    </row>
    <row r="57">
      <c r="A57" s="44" t="s">
        <v>442</v>
      </c>
      <c r="B57" s="52" t="s">
        <v>368</v>
      </c>
      <c r="C57" s="53"/>
      <c r="D57" s="54">
        <v>4</v>
      </c>
    </row>
    <row r="58">
      <c r="A58" s="55" t="s">
        <v>32</v>
      </c>
      <c r="B58" s="56"/>
      <c r="C58" s="59" t="s">
        <v>481</v>
      </c>
      <c r="D58" s="60">
        <v>4</v>
      </c>
    </row>
    <row r="59">
      <c r="A59" s="55" t="s">
        <v>32</v>
      </c>
      <c r="B59" s="56"/>
      <c r="C59" s="57" t="s">
        <v>449</v>
      </c>
      <c r="D59" s="58">
        <v>4</v>
      </c>
    </row>
    <row r="60">
      <c r="A60" s="44" t="s">
        <v>50</v>
      </c>
      <c r="B60" s="63" t="s">
        <v>482</v>
      </c>
      <c r="C60" s="53"/>
      <c r="D60" s="54">
        <v>5</v>
      </c>
    </row>
    <row r="61">
      <c r="A61" s="55" t="s">
        <v>32</v>
      </c>
      <c r="B61" s="56"/>
      <c r="C61" s="57" t="s">
        <v>249</v>
      </c>
      <c r="D61" s="58">
        <v>5</v>
      </c>
    </row>
    <row r="62">
      <c r="A62" s="44" t="s">
        <v>442</v>
      </c>
      <c r="B62" s="52" t="s">
        <v>384</v>
      </c>
      <c r="C62" s="53"/>
      <c r="D62" s="54">
        <v>1</v>
      </c>
    </row>
    <row r="63">
      <c r="A63" s="55" t="s">
        <v>32</v>
      </c>
      <c r="B63" s="56"/>
      <c r="C63" s="57" t="s">
        <v>108</v>
      </c>
      <c r="D63" s="58">
        <v>1</v>
      </c>
    </row>
    <row r="64">
      <c r="A64" s="44" t="s">
        <v>442</v>
      </c>
      <c r="B64" s="52" t="s">
        <v>396</v>
      </c>
      <c r="C64" s="53"/>
      <c r="D64" s="54">
        <v>1</v>
      </c>
    </row>
    <row r="65">
      <c r="A65" s="55" t="s">
        <v>32</v>
      </c>
      <c r="B65" s="56"/>
      <c r="C65" s="57" t="s">
        <v>108</v>
      </c>
      <c r="D65" s="58">
        <v>1</v>
      </c>
    </row>
    <row r="66">
      <c r="A66" s="44" t="s">
        <v>442</v>
      </c>
      <c r="B66" s="52" t="s">
        <v>405</v>
      </c>
      <c r="C66" s="53"/>
      <c r="D66" s="54">
        <v>2</v>
      </c>
    </row>
    <row r="67">
      <c r="A67" s="55" t="s">
        <v>32</v>
      </c>
      <c r="B67" s="56"/>
      <c r="C67" s="57" t="s">
        <v>180</v>
      </c>
      <c r="D67" s="58">
        <v>2</v>
      </c>
    </row>
    <row r="68">
      <c r="A68" s="44" t="s">
        <v>442</v>
      </c>
      <c r="B68" s="52" t="s">
        <v>414</v>
      </c>
      <c r="C68" s="53"/>
      <c r="D68" s="54">
        <v>10</v>
      </c>
    </row>
    <row r="69">
      <c r="A69" s="55" t="s">
        <v>32</v>
      </c>
      <c r="B69" s="56"/>
      <c r="C69" s="57" t="s">
        <v>483</v>
      </c>
      <c r="D69" s="58">
        <v>10</v>
      </c>
    </row>
    <row r="70">
      <c r="A70" s="44" t="s">
        <v>50</v>
      </c>
      <c r="B70" s="63" t="s">
        <v>323</v>
      </c>
      <c r="C70" s="53"/>
      <c r="D70" s="54">
        <v>3</v>
      </c>
    </row>
    <row r="71">
      <c r="A71" s="55" t="s">
        <v>32</v>
      </c>
      <c r="B71" s="56"/>
      <c r="C71" s="57" t="s">
        <v>191</v>
      </c>
      <c r="D71" s="58">
        <v>3</v>
      </c>
    </row>
    <row r="72">
      <c r="A72" s="44" t="s">
        <v>50</v>
      </c>
      <c r="B72" s="63" t="s">
        <v>484</v>
      </c>
      <c r="C72" s="53" t="s">
        <v>485</v>
      </c>
      <c r="D72" s="54">
        <v>392</v>
      </c>
    </row>
    <row r="73">
      <c r="A73" s="55" t="s">
        <v>32</v>
      </c>
      <c r="B73" s="56"/>
      <c r="C73" s="57" t="s">
        <v>486</v>
      </c>
      <c r="D73" s="58">
        <v>392</v>
      </c>
    </row>
    <row r="74">
      <c r="A74" s="44" t="s">
        <v>50</v>
      </c>
      <c r="B74" s="63" t="s">
        <v>487</v>
      </c>
      <c r="C74" s="53" t="s">
        <v>488</v>
      </c>
      <c r="D74" s="54">
        <v>143.69999999999999</v>
      </c>
    </row>
    <row r="75">
      <c r="A75" s="55" t="s">
        <v>32</v>
      </c>
      <c r="B75" s="64"/>
      <c r="C75" s="65" t="s">
        <v>489</v>
      </c>
      <c r="D75" s="66">
        <v>143.69999999999999</v>
      </c>
    </row>
  </sheetData>
  <mergeCells count="2">
    <mergeCell ref="C2:C3"/>
    <mergeCell ref="C4:D4"/>
  </mergeCells>
  <hyperlinks>
    <hyperlink ref="B7" location="'SO 201'!C4" display="SO 201"/>
    <hyperlink ref="B8" location="'SO 201'!E19" display="11313"/>
    <hyperlink ref="B10" location="'SO 201'!E11" display="121104"/>
    <hyperlink ref="B15" location="'SO 201'!E15" display="12473"/>
    <hyperlink ref="B18" location="'SO 201'!E11" display="18223"/>
    <hyperlink ref="B23" location="'SO 201'!E27" display="96613"/>
    <hyperlink ref="B28" location="'SO 201'!E23" display="96616"/>
    <hyperlink ref="B33" location="'SO 901'!C4" display="SO 901"/>
    <hyperlink ref="B48" location="'SO 901'!C18" display="911CA2"/>
    <hyperlink ref="B54" location="'SO 901'!C34" display="914132"/>
    <hyperlink ref="B57" location="'SO 901'!C46" display="914412"/>
    <hyperlink ref="B62" location="'SO 901'!C66" display="916122"/>
    <hyperlink ref="B64" location="'SO 901'!C78" display="916152"/>
    <hyperlink ref="B66" location="'SO 901'!C90" display="916322"/>
    <hyperlink ref="B68" location="'SO 901'!C102" display="916362"/>
  </hyperlinks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2025-02-24T11:00:16Z</dcterms:created>
  <dcterms:modified xsi:type="dcterms:W3CDTF">2025-02-24T11:00:17Z</dcterms:modified>
</cp:coreProperties>
</file>